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入力例" sheetId="1" r:id="rId1"/>
    <sheet name="在校時間報告書" sheetId="2" r:id="rId2"/>
    <sheet name="使い方" sheetId="3" r:id="rId3"/>
  </sheets>
  <definedNames>
    <definedName name="_xlnm.Print_Area" localSheetId="1">'在校時間報告書'!$A$1:$K$45</definedName>
    <definedName name="_xlnm.Print_Area" localSheetId="0">'入力例'!$A$1:$N$45</definedName>
  </definedNames>
  <calcPr fullCalcOnLoad="1"/>
</workbook>
</file>

<file path=xl/sharedStrings.xml><?xml version="1.0" encoding="utf-8"?>
<sst xmlns="http://schemas.openxmlformats.org/spreadsheetml/2006/main" count="94" uniqueCount="69">
  <si>
    <t>日</t>
  </si>
  <si>
    <t>曜</t>
  </si>
  <si>
    <t>出勤時刻</t>
  </si>
  <si>
    <t>～</t>
  </si>
  <si>
    <t>退勤時刻</t>
  </si>
  <si>
    <t>例</t>
  </si>
  <si>
    <t>勤務時間外の在校時間の合計</t>
  </si>
  <si>
    <t>勤務時間外
の在校時間</t>
  </si>
  <si>
    <t>氏名</t>
  </si>
  <si>
    <t>Ａ</t>
  </si>
  <si>
    <t>Ｂ</t>
  </si>
  <si>
    <t>Ｃ</t>
  </si>
  <si>
    <t>○</t>
  </si>
  <si>
    <t>１　出勤時刻，退勤時刻を記入してください。
    なお，この調査書の土・日曜日については，調査対象（部活動等を含む）ですが，計算式を入れてはお
　　りませんので，各学校にて対応をお願いいたします。
　　</t>
  </si>
  <si>
    <t>２　生徒引率，部活動指導，家庭訪問などの校外での時間を含みますが，自宅に持ち帰った仕事につい
　　ては記入の対象とはなりません。</t>
  </si>
  <si>
    <t>Ｄ</t>
  </si>
  <si>
    <t>３　「勤務時間外の主な業務内容」については，次の主な勤務内容から一つ選び，該当欄に○印を入れて
　　ください。
　　Ａ…学年・学級担任としての業務，学習指導等教科指導　　
　　Ｂ…校務分掌関係業務（学年・学級担任業務以外のもの）　　　Ｃ…部活動の指導　　　Ｄ…その他　　　　
　　</t>
  </si>
  <si>
    <t>年</t>
  </si>
  <si>
    <t>月</t>
  </si>
  <si>
    <t>休日</t>
  </si>
  <si>
    <t>使い方</t>
  </si>
  <si>
    <t>西暦で年を入力してください</t>
  </si>
  <si>
    <t>月を入力してください。</t>
  </si>
  <si>
    <t>日付欄と曜日欄を必要な日にちまでオートフィルしてください。</t>
  </si>
  <si>
    <t>休日欄の休みの日（土日等）に１を入力してください。自動で”休”と表示されます。</t>
  </si>
  <si>
    <t>この欄に入力があれば、出勤時間～退勤時間を単純に計算します。昼休みは計算しません。</t>
  </si>
  <si>
    <t>勤務時間外
の在校時間</t>
  </si>
  <si>
    <t>「勤務時間外の在校時間」の欄の計算式</t>
  </si>
  <si>
    <t>IF</t>
  </si>
  <si>
    <t>IF</t>
  </si>
  <si>
    <t>(OR(D5="",F5="")</t>
  </si>
  <si>
    <t>条件</t>
  </si>
  <si>
    <t>空白</t>
  </si>
  <si>
    <t>""</t>
  </si>
  <si>
    <t>IF</t>
  </si>
  <si>
    <t>C5=""</t>
  </si>
  <si>
    <t>D5&lt;=$N$２</t>
  </si>
  <si>
    <t>$N$2-D5</t>
  </si>
  <si>
    <t>IF(OR(D5="",F5=""),"",IF(C5="",IF(D5&lt;=$N$2,$N$2-D5,0)+IF(F5&gt;=$N$3,F5-$N$3,0),F5-D5))</t>
  </si>
  <si>
    <t>０（ゼロ）</t>
  </si>
  <si>
    <t>＋</t>
  </si>
  <si>
    <t>F5&gt;=$N$3</t>
  </si>
  <si>
    <t>F5-$N$3</t>
  </si>
  <si>
    <t>８：１５マイナスD5（出勤時間）</t>
  </si>
  <si>
    <t>１６：４５マイナスF5（退勤時間）</t>
  </si>
  <si>
    <t>F5-D5</t>
  </si>
  <si>
    <t>F5（退勤時間）マイナスD5（出勤時間）</t>
  </si>
  <si>
    <r>
      <t>Ｄ５（出勤時間）かＦ５（退勤時間）のどちらかが空白ならば</t>
    </r>
    <r>
      <rPr>
        <sz val="11"/>
        <color indexed="10"/>
        <rFont val="ＭＳ Ｐゴシック"/>
        <family val="3"/>
      </rPr>
      <t>①</t>
    </r>
    <r>
      <rPr>
        <sz val="11"/>
        <rFont val="ＭＳ Ｐゴシック"/>
        <family val="3"/>
      </rPr>
      <t>　空白でないなら</t>
    </r>
    <r>
      <rPr>
        <sz val="11"/>
        <color indexed="10"/>
        <rFont val="ＭＳ Ｐゴシック"/>
        <family val="3"/>
      </rPr>
      <t>②</t>
    </r>
  </si>
  <si>
    <t>①</t>
  </si>
  <si>
    <t>②</t>
  </si>
  <si>
    <r>
      <t>C5（休日）が空白ならば　</t>
    </r>
    <r>
      <rPr>
        <sz val="11"/>
        <color indexed="40"/>
        <rFont val="ＭＳ Ｐゴシック"/>
        <family val="3"/>
      </rPr>
      <t>③</t>
    </r>
    <r>
      <rPr>
        <sz val="11"/>
        <rFont val="ＭＳ Ｐゴシック"/>
        <family val="3"/>
      </rPr>
      <t>　空白でないなら　</t>
    </r>
    <r>
      <rPr>
        <sz val="11"/>
        <color indexed="40"/>
        <rFont val="ＭＳ Ｐゴシック"/>
        <family val="3"/>
      </rPr>
      <t>④</t>
    </r>
  </si>
  <si>
    <t>③</t>
  </si>
  <si>
    <t>④</t>
  </si>
  <si>
    <r>
      <t>D5（出勤時間）が８：１５より早ければ　</t>
    </r>
    <r>
      <rPr>
        <sz val="11"/>
        <color indexed="10"/>
        <rFont val="ＭＳ Ｐゴシック"/>
        <family val="3"/>
      </rPr>
      <t>⑤</t>
    </r>
    <r>
      <rPr>
        <sz val="11"/>
        <rFont val="ＭＳ Ｐゴシック"/>
        <family val="3"/>
      </rPr>
      <t>　遅ければ　</t>
    </r>
    <r>
      <rPr>
        <sz val="11"/>
        <color indexed="10"/>
        <rFont val="ＭＳ Ｐゴシック"/>
        <family val="3"/>
      </rPr>
      <t>⑥</t>
    </r>
  </si>
  <si>
    <t>⑤</t>
  </si>
  <si>
    <t>⑥</t>
  </si>
  <si>
    <r>
      <t>F５（退勤時間）が１６：４５より遅ければ　</t>
    </r>
    <r>
      <rPr>
        <sz val="11"/>
        <color indexed="10"/>
        <rFont val="ＭＳ Ｐゴシック"/>
        <family val="3"/>
      </rPr>
      <t>⑦</t>
    </r>
    <r>
      <rPr>
        <sz val="11"/>
        <rFont val="ＭＳ Ｐゴシック"/>
        <family val="3"/>
      </rPr>
      <t>　早ければ　</t>
    </r>
    <r>
      <rPr>
        <sz val="11"/>
        <color indexed="10"/>
        <rFont val="ＭＳ Ｐゴシック"/>
        <family val="3"/>
      </rPr>
      <t>⑧</t>
    </r>
  </si>
  <si>
    <t>⑦</t>
  </si>
  <si>
    <t>⑧</t>
  </si>
  <si>
    <t>＊</t>
  </si>
  <si>
    <t>M列とN列は非表示になっています。N列に始業時間（N2）と終業時間（N3)を入力しています。</t>
  </si>
  <si>
    <t>変更が必要な場合は、L列～O列をドラッグして選択したあと、右クリックで現れたメニューの一番下に「再表示」という項目がありますので、クリックしてください。</t>
  </si>
  <si>
    <t>元の式全体</t>
  </si>
  <si>
    <t>解説（分解図）</t>
  </si>
  <si>
    <t>職</t>
  </si>
  <si>
    <t>番号</t>
  </si>
  <si>
    <t xml:space="preserve">   　　　　　　　　　　　　　在校時間報告書（個人用）</t>
  </si>
  <si>
    <t>職</t>
  </si>
  <si>
    <t>氏名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</si>
</sst>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.00_ "/>
    <numFmt numFmtId="178" formatCode="d"/>
    <numFmt numFmtId="179" formatCode="aaa"/>
    <numFmt numFmtId="180" formatCode="[$-411]ggge&quot;年&quot;m&quot;月&quot;"/>
    <numFmt numFmtId="181" formatCode="gg&quot;年&quot;m&quot;月分&quot;"/>
    <numFmt numFmtId="182" formatCode="[$-411]ggge&quot;年&quot;m&quot;月分&quot;"/>
    <numFmt numFmtId="183" formatCode="&quot;heisei&quot;;&quot;nenn &quot;"/>
    <numFmt numFmtId="184" formatCode="&quot;hei&quot;General&quot;nen&quot;"/>
    <numFmt numFmtId="185" formatCode="&quot;平成&quot;General&quot;年&quot;"/>
    <numFmt numFmtId="186" formatCode="General&quot;月&quot;"/>
    <numFmt numFmtId="187" formatCode="dd"/>
    <numFmt numFmtId="188" formatCode="[=1]&quot;休&quot;;General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4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62"/>
      <name val="HG創英角ﾎﾟｯﾌﾟ体"/>
      <family val="3"/>
    </font>
    <font>
      <b/>
      <sz val="8"/>
      <color indexed="5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  <font>
      <b/>
      <sz val="11"/>
      <color rgb="FFFF0000"/>
      <name val="ＭＳ Ｐゴシック"/>
      <family val="3"/>
    </font>
    <font>
      <b/>
      <sz val="18"/>
      <color theme="4"/>
      <name val="HG創英角ﾎﾟｯﾌﾟ体"/>
      <family val="3"/>
    </font>
    <font>
      <b/>
      <sz val="8"/>
      <color theme="6" tint="-0.24997000396251678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20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20" fontId="0" fillId="0" borderId="0" xfId="0" applyNumberFormat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10" borderId="0" xfId="0" applyFill="1" applyAlignment="1">
      <alignment vertical="center"/>
    </xf>
    <xf numFmtId="0" fontId="46" fillId="10" borderId="0" xfId="0" applyFont="1" applyFill="1" applyAlignment="1">
      <alignment vertical="center"/>
    </xf>
    <xf numFmtId="0" fontId="47" fillId="10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NumberFormat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7" borderId="0" xfId="0" applyFill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14</xdr:row>
      <xdr:rowOff>190500</xdr:rowOff>
    </xdr:from>
    <xdr:to>
      <xdr:col>6</xdr:col>
      <xdr:colOff>457200</xdr:colOff>
      <xdr:row>22</xdr:row>
      <xdr:rowOff>76200</xdr:rowOff>
    </xdr:to>
    <xdr:sp>
      <xdr:nvSpPr>
        <xdr:cNvPr id="1" name="四角形吹き出し 1"/>
        <xdr:cNvSpPr>
          <a:spLocks/>
        </xdr:cNvSpPr>
      </xdr:nvSpPr>
      <xdr:spPr>
        <a:xfrm>
          <a:off x="1981200" y="3476625"/>
          <a:ext cx="2447925" cy="1562100"/>
        </a:xfrm>
        <a:prstGeom prst="wedgeRectCallout">
          <a:avLst>
            <a:gd name="adj1" fmla="val -84263"/>
            <a:gd name="adj2" fmla="val -119851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１を入力すると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”休”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と表示されます。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この欄に入力があれば、出勤時間～退勤時間を単純に計算します。</a:t>
          </a:r>
        </a:p>
      </xdr:txBody>
    </xdr:sp>
    <xdr:clientData/>
  </xdr:twoCellAnchor>
  <xdr:twoCellAnchor>
    <xdr:from>
      <xdr:col>4</xdr:col>
      <xdr:colOff>0</xdr:colOff>
      <xdr:row>9</xdr:row>
      <xdr:rowOff>104775</xdr:rowOff>
    </xdr:from>
    <xdr:to>
      <xdr:col>6</xdr:col>
      <xdr:colOff>695325</xdr:colOff>
      <xdr:row>13</xdr:row>
      <xdr:rowOff>9525</xdr:rowOff>
    </xdr:to>
    <xdr:sp>
      <xdr:nvSpPr>
        <xdr:cNvPr id="2" name="四角形吹き出し 2"/>
        <xdr:cNvSpPr>
          <a:spLocks/>
        </xdr:cNvSpPr>
      </xdr:nvSpPr>
      <xdr:spPr>
        <a:xfrm>
          <a:off x="2390775" y="2343150"/>
          <a:ext cx="2276475" cy="742950"/>
        </a:xfrm>
        <a:prstGeom prst="wedgeRectCallout">
          <a:avLst>
            <a:gd name="adj1" fmla="val -101236"/>
            <a:gd name="adj2" fmla="val -288050"/>
          </a:avLst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年と月を入力すると曜日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が表示されます。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161925</xdr:colOff>
      <xdr:row>3</xdr:row>
      <xdr:rowOff>361950</xdr:rowOff>
    </xdr:from>
    <xdr:to>
      <xdr:col>11</xdr:col>
      <xdr:colOff>152400</xdr:colOff>
      <xdr:row>8</xdr:row>
      <xdr:rowOff>171450</xdr:rowOff>
    </xdr:to>
    <xdr:sp>
      <xdr:nvSpPr>
        <xdr:cNvPr id="3" name="四角形吹き出し 3"/>
        <xdr:cNvSpPr>
          <a:spLocks/>
        </xdr:cNvSpPr>
      </xdr:nvSpPr>
      <xdr:spPr>
        <a:xfrm>
          <a:off x="6410325" y="1152525"/>
          <a:ext cx="1000125" cy="1047750"/>
        </a:xfrm>
        <a:prstGeom prst="wedgeRectCallout">
          <a:avLst>
            <a:gd name="adj1" fmla="val 96231"/>
            <a:gd name="adj2" fmla="val -97865"/>
          </a:avLst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始業時間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終業時間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400050</xdr:colOff>
      <xdr:row>12</xdr:row>
      <xdr:rowOff>104775</xdr:rowOff>
    </xdr:from>
    <xdr:to>
      <xdr:col>10</xdr:col>
      <xdr:colOff>495300</xdr:colOff>
      <xdr:row>22</xdr:row>
      <xdr:rowOff>180975</xdr:rowOff>
    </xdr:to>
    <xdr:sp>
      <xdr:nvSpPr>
        <xdr:cNvPr id="4" name="四角形吹き出し 4"/>
        <xdr:cNvSpPr>
          <a:spLocks/>
        </xdr:cNvSpPr>
      </xdr:nvSpPr>
      <xdr:spPr>
        <a:xfrm>
          <a:off x="5638800" y="2971800"/>
          <a:ext cx="1609725" cy="2171700"/>
        </a:xfrm>
        <a:prstGeom prst="wedgeRectCallout">
          <a:avLst>
            <a:gd name="adj1" fmla="val 85347"/>
            <a:gd name="adj2" fmla="val -120060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列と</a:t>
          </a:r>
          <a:r>
            <a:rPr lang="en-US" cap="none" sz="1100" b="0" i="0" u="none" baseline="0">
              <a:solidFill>
                <a:srgbClr val="000000"/>
              </a:solidFill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列は非表示になっています。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変更が必要な場合は、</a:t>
          </a:r>
          <a:r>
            <a:rPr lang="en-US" cap="none" sz="1100" b="0" i="0" u="none" baseline="0">
              <a:solidFill>
                <a:srgbClr val="000000"/>
              </a:solidFill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列～</a:t>
          </a:r>
          <a:r>
            <a:rPr lang="en-US" cap="none" sz="1100" b="0" i="0" u="none" baseline="0">
              <a:solidFill>
                <a:srgbClr val="000000"/>
              </a:solidFill>
            </a:rPr>
            <a:t>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列をドラッグして選択したあと、右クリックで現れたメニューの一番下に「再表示」という項目がありますので、クリックしてください。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15</xdr:row>
      <xdr:rowOff>57150</xdr:rowOff>
    </xdr:from>
    <xdr:to>
      <xdr:col>1</xdr:col>
      <xdr:colOff>647700</xdr:colOff>
      <xdr:row>22</xdr:row>
      <xdr:rowOff>38100</xdr:rowOff>
    </xdr:to>
    <xdr:sp>
      <xdr:nvSpPr>
        <xdr:cNvPr id="1" name="左大かっこ 2"/>
        <xdr:cNvSpPr>
          <a:spLocks/>
        </xdr:cNvSpPr>
      </xdr:nvSpPr>
      <xdr:spPr>
        <a:xfrm>
          <a:off x="790575" y="2638425"/>
          <a:ext cx="142875" cy="1276350"/>
        </a:xfrm>
        <a:prstGeom prst="leftBracket">
          <a:avLst>
            <a:gd name="adj" fmla="val -49393"/>
          </a:avLst>
        </a:prstGeom>
        <a:noFill/>
        <a:ln w="444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666750</xdr:colOff>
      <xdr:row>17</xdr:row>
      <xdr:rowOff>161925</xdr:rowOff>
    </xdr:from>
    <xdr:to>
      <xdr:col>13</xdr:col>
      <xdr:colOff>666750</xdr:colOff>
      <xdr:row>21</xdr:row>
      <xdr:rowOff>0</xdr:rowOff>
    </xdr:to>
    <xdr:sp>
      <xdr:nvSpPr>
        <xdr:cNvPr id="2" name="正方形/長方形 4"/>
        <xdr:cNvSpPr>
          <a:spLocks/>
        </xdr:cNvSpPr>
      </xdr:nvSpPr>
      <xdr:spPr>
        <a:xfrm>
          <a:off x="3771900" y="3086100"/>
          <a:ext cx="5229225" cy="619125"/>
        </a:xfrm>
        <a:prstGeom prst="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400050</xdr:colOff>
      <xdr:row>18</xdr:row>
      <xdr:rowOff>0</xdr:rowOff>
    </xdr:from>
    <xdr:to>
      <xdr:col>23</xdr:col>
      <xdr:colOff>95250</xdr:colOff>
      <xdr:row>21</xdr:row>
      <xdr:rowOff>0</xdr:rowOff>
    </xdr:to>
    <xdr:sp>
      <xdr:nvSpPr>
        <xdr:cNvPr id="3" name="正方形/長方形 5"/>
        <xdr:cNvSpPr>
          <a:spLocks/>
        </xdr:cNvSpPr>
      </xdr:nvSpPr>
      <xdr:spPr>
        <a:xfrm>
          <a:off x="9420225" y="3095625"/>
          <a:ext cx="5581650" cy="609600"/>
        </a:xfrm>
        <a:prstGeom prst="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5.875" style="0" customWidth="1"/>
    <col min="2" max="3" width="4.375" style="0" customWidth="1"/>
    <col min="4" max="4" width="16.75390625" style="0" customWidth="1"/>
    <col min="5" max="5" width="4.125" style="0" customWidth="1"/>
    <col min="6" max="7" width="16.625" style="0" customWidth="1"/>
    <col min="8" max="11" width="6.625" style="0" customWidth="1"/>
    <col min="12" max="12" width="3.25390625" style="0" customWidth="1"/>
    <col min="13" max="13" width="4.25390625" style="0" customWidth="1"/>
    <col min="14" max="14" width="7.125" style="0" customWidth="1"/>
    <col min="15" max="15" width="9.00390625" style="0" customWidth="1"/>
  </cols>
  <sheetData>
    <row r="1" spans="1:13" s="4" customFormat="1" ht="25.5" customHeight="1">
      <c r="A1" s="4" t="s">
        <v>66</v>
      </c>
      <c r="M1" s="4">
        <v>1</v>
      </c>
    </row>
    <row r="2" spans="1:14" ht="20.25" customHeight="1">
      <c r="A2" s="29">
        <v>2011</v>
      </c>
      <c r="B2" s="29"/>
      <c r="C2" s="29"/>
      <c r="D2" t="s">
        <v>17</v>
      </c>
      <c r="F2" s="47" t="s">
        <v>65</v>
      </c>
      <c r="G2" s="3" t="s">
        <v>67</v>
      </c>
      <c r="H2" s="48" t="s">
        <v>68</v>
      </c>
      <c r="I2" s="48"/>
      <c r="J2" s="48"/>
      <c r="K2" s="48"/>
      <c r="M2" s="4">
        <v>2</v>
      </c>
      <c r="N2" s="18">
        <v>0.34375</v>
      </c>
    </row>
    <row r="3" spans="1:14" ht="16.5" customHeight="1">
      <c r="A3" s="30">
        <v>2</v>
      </c>
      <c r="B3" s="30"/>
      <c r="C3" s="30"/>
      <c r="D3" s="17" t="s">
        <v>18</v>
      </c>
      <c r="F3" s="17"/>
      <c r="G3" s="17"/>
      <c r="H3" s="17"/>
      <c r="I3" s="17"/>
      <c r="M3" s="4">
        <v>3</v>
      </c>
      <c r="N3" s="18">
        <v>0.6979166666666666</v>
      </c>
    </row>
    <row r="4" spans="1:14" s="1" customFormat="1" ht="31.5" customHeight="1">
      <c r="A4" s="2" t="s">
        <v>0</v>
      </c>
      <c r="B4" s="2" t="s">
        <v>1</v>
      </c>
      <c r="C4" s="2" t="s">
        <v>19</v>
      </c>
      <c r="D4" s="2" t="s">
        <v>2</v>
      </c>
      <c r="E4" s="2" t="s">
        <v>3</v>
      </c>
      <c r="F4" s="2" t="s">
        <v>4</v>
      </c>
      <c r="G4" s="10" t="s">
        <v>7</v>
      </c>
      <c r="H4" s="2" t="s">
        <v>9</v>
      </c>
      <c r="I4" s="2" t="s">
        <v>10</v>
      </c>
      <c r="J4" s="2" t="s">
        <v>11</v>
      </c>
      <c r="K4" s="2" t="s">
        <v>15</v>
      </c>
      <c r="M4" s="4">
        <v>4</v>
      </c>
      <c r="N4" s="18">
        <v>0.041666666666666664</v>
      </c>
    </row>
    <row r="5" spans="1:13" s="1" customFormat="1" ht="16.5" customHeight="1">
      <c r="A5" s="31" t="s">
        <v>5</v>
      </c>
      <c r="B5" s="32"/>
      <c r="C5" s="33"/>
      <c r="D5" s="6">
        <v>0.3020833333333333</v>
      </c>
      <c r="E5" s="2"/>
      <c r="F5" s="6">
        <v>0.7916666666666666</v>
      </c>
      <c r="G5" s="19">
        <f>IF(OR(D5="",F5=""),"",IF(C5="",IF(D5&lt;=$N$2,$N$2-D5,0)+IF(F5&gt;=$N$3,F5-$N$3,0),F5-D5))</f>
        <v>0.13541666666666669</v>
      </c>
      <c r="H5" s="2" t="s">
        <v>12</v>
      </c>
      <c r="I5" s="2"/>
      <c r="J5" s="2"/>
      <c r="K5" s="2"/>
      <c r="M5" s="4">
        <v>5</v>
      </c>
    </row>
    <row r="6" spans="1:13" ht="16.5" customHeight="1">
      <c r="A6" s="15">
        <f>DATE($A$2,$A$3,M1)</f>
        <v>40575</v>
      </c>
      <c r="B6" s="16">
        <f>A6</f>
        <v>40575</v>
      </c>
      <c r="C6" s="20"/>
      <c r="D6" s="7">
        <v>0.3229166666666667</v>
      </c>
      <c r="E6" s="34"/>
      <c r="F6" s="7">
        <v>0.75</v>
      </c>
      <c r="G6" s="19">
        <f aca="true" t="shared" si="0" ref="G6:G36">IF(OR(D6="",F6=""),"",IF(C6="",IF(D6&lt;=$N$2,$N$2-D6,0)+IF(F6&gt;=$N$3,F6-$N$3,0),F6-D6))</f>
        <v>0.07291666666666669</v>
      </c>
      <c r="H6" s="7"/>
      <c r="I6" s="3"/>
      <c r="J6" s="12"/>
      <c r="K6" s="12"/>
      <c r="M6" s="4">
        <v>6</v>
      </c>
    </row>
    <row r="7" spans="1:13" ht="16.5" customHeight="1">
      <c r="A7" s="15">
        <f aca="true" t="shared" si="1" ref="A7:A33">DATE($A$2,$A$3,M2)</f>
        <v>40576</v>
      </c>
      <c r="B7" s="16">
        <f aca="true" t="shared" si="2" ref="B7:B33">A7</f>
        <v>40576</v>
      </c>
      <c r="C7" s="20"/>
      <c r="D7" s="6">
        <v>0.3333333333333333</v>
      </c>
      <c r="E7" s="34"/>
      <c r="F7" s="6">
        <v>0.7083333333333334</v>
      </c>
      <c r="G7" s="19">
        <f t="shared" si="0"/>
        <v>0.020833333333333426</v>
      </c>
      <c r="H7" s="2"/>
      <c r="I7" s="3"/>
      <c r="J7" s="3"/>
      <c r="K7" s="3"/>
      <c r="M7" s="4">
        <v>7</v>
      </c>
    </row>
    <row r="8" spans="1:13" ht="16.5" customHeight="1">
      <c r="A8" s="15">
        <f t="shared" si="1"/>
        <v>40577</v>
      </c>
      <c r="B8" s="16">
        <f t="shared" si="2"/>
        <v>40577</v>
      </c>
      <c r="C8" s="20"/>
      <c r="D8" s="6"/>
      <c r="E8" s="34"/>
      <c r="F8" s="6"/>
      <c r="G8" s="19">
        <f t="shared" si="0"/>
      </c>
      <c r="H8" s="2"/>
      <c r="I8" s="3"/>
      <c r="J8" s="3"/>
      <c r="K8" s="3"/>
      <c r="M8" s="4">
        <v>8</v>
      </c>
    </row>
    <row r="9" spans="1:13" ht="16.5" customHeight="1">
      <c r="A9" s="15">
        <f t="shared" si="1"/>
        <v>40578</v>
      </c>
      <c r="B9" s="16">
        <f t="shared" si="2"/>
        <v>40578</v>
      </c>
      <c r="C9" s="20"/>
      <c r="D9" s="6">
        <v>0.3125</v>
      </c>
      <c r="E9" s="34"/>
      <c r="F9" s="6">
        <v>0.7222222222222222</v>
      </c>
      <c r="G9" s="19">
        <f t="shared" si="0"/>
        <v>0.05555555555555558</v>
      </c>
      <c r="H9" s="2"/>
      <c r="I9" s="3"/>
      <c r="J9" s="3"/>
      <c r="K9" s="3"/>
      <c r="M9" s="4">
        <v>9</v>
      </c>
    </row>
    <row r="10" spans="1:13" ht="16.5" customHeight="1">
      <c r="A10" s="15">
        <f t="shared" si="1"/>
        <v>40579</v>
      </c>
      <c r="B10" s="16">
        <f t="shared" si="2"/>
        <v>40579</v>
      </c>
      <c r="C10" s="20">
        <v>1</v>
      </c>
      <c r="D10" s="6"/>
      <c r="E10" s="34"/>
      <c r="F10" s="6"/>
      <c r="G10" s="19">
        <f t="shared" si="0"/>
      </c>
      <c r="H10" s="2"/>
      <c r="I10" s="3"/>
      <c r="J10" s="3"/>
      <c r="K10" s="3"/>
      <c r="M10" s="4">
        <v>10</v>
      </c>
    </row>
    <row r="11" spans="1:13" ht="16.5" customHeight="1">
      <c r="A11" s="15">
        <f t="shared" si="1"/>
        <v>40580</v>
      </c>
      <c r="B11" s="16">
        <f t="shared" si="2"/>
        <v>40580</v>
      </c>
      <c r="C11" s="20">
        <v>1</v>
      </c>
      <c r="D11" s="6"/>
      <c r="E11" s="34"/>
      <c r="F11" s="6"/>
      <c r="G11" s="19">
        <f t="shared" si="0"/>
      </c>
      <c r="H11" s="2"/>
      <c r="I11" s="3"/>
      <c r="J11" s="3"/>
      <c r="K11" s="3"/>
      <c r="M11" s="4">
        <v>11</v>
      </c>
    </row>
    <row r="12" spans="1:13" ht="16.5" customHeight="1">
      <c r="A12" s="15">
        <f t="shared" si="1"/>
        <v>40581</v>
      </c>
      <c r="B12" s="16">
        <f t="shared" si="2"/>
        <v>40581</v>
      </c>
      <c r="C12" s="20"/>
      <c r="D12" s="6"/>
      <c r="E12" s="34"/>
      <c r="F12" s="6"/>
      <c r="G12" s="19">
        <f t="shared" si="0"/>
      </c>
      <c r="H12" s="2"/>
      <c r="I12" s="3"/>
      <c r="J12" s="3"/>
      <c r="K12" s="3"/>
      <c r="M12" s="4">
        <v>12</v>
      </c>
    </row>
    <row r="13" spans="1:13" ht="16.5" customHeight="1">
      <c r="A13" s="15">
        <f t="shared" si="1"/>
        <v>40582</v>
      </c>
      <c r="B13" s="16">
        <f t="shared" si="2"/>
        <v>40582</v>
      </c>
      <c r="C13" s="20"/>
      <c r="D13" s="6"/>
      <c r="E13" s="34"/>
      <c r="F13" s="6"/>
      <c r="G13" s="19">
        <f t="shared" si="0"/>
      </c>
      <c r="H13" s="2"/>
      <c r="I13" s="3"/>
      <c r="J13" s="3"/>
      <c r="K13" s="3"/>
      <c r="M13" s="4">
        <v>13</v>
      </c>
    </row>
    <row r="14" spans="1:13" ht="16.5" customHeight="1">
      <c r="A14" s="15">
        <f t="shared" si="1"/>
        <v>40583</v>
      </c>
      <c r="B14" s="16">
        <f t="shared" si="2"/>
        <v>40583</v>
      </c>
      <c r="C14" s="20"/>
      <c r="D14" s="6"/>
      <c r="E14" s="34"/>
      <c r="F14" s="6"/>
      <c r="G14" s="19">
        <f t="shared" si="0"/>
      </c>
      <c r="H14" s="2"/>
      <c r="I14" s="3"/>
      <c r="J14" s="3"/>
      <c r="K14" s="3"/>
      <c r="M14" s="4">
        <v>14</v>
      </c>
    </row>
    <row r="15" spans="1:13" ht="16.5" customHeight="1">
      <c r="A15" s="15">
        <f t="shared" si="1"/>
        <v>40584</v>
      </c>
      <c r="B15" s="16">
        <f t="shared" si="2"/>
        <v>40584</v>
      </c>
      <c r="C15" s="20"/>
      <c r="D15" s="6"/>
      <c r="E15" s="34"/>
      <c r="F15" s="6"/>
      <c r="G15" s="19">
        <f t="shared" si="0"/>
      </c>
      <c r="H15" s="2"/>
      <c r="I15" s="3"/>
      <c r="J15" s="3"/>
      <c r="K15" s="3"/>
      <c r="M15" s="4">
        <v>15</v>
      </c>
    </row>
    <row r="16" spans="1:13" ht="16.5" customHeight="1">
      <c r="A16" s="15">
        <f t="shared" si="1"/>
        <v>40585</v>
      </c>
      <c r="B16" s="16">
        <f t="shared" si="2"/>
        <v>40585</v>
      </c>
      <c r="C16" s="20">
        <v>1</v>
      </c>
      <c r="D16" s="6"/>
      <c r="E16" s="34"/>
      <c r="F16" s="6"/>
      <c r="G16" s="19">
        <f t="shared" si="0"/>
      </c>
      <c r="H16" s="2"/>
      <c r="I16" s="3"/>
      <c r="J16" s="3"/>
      <c r="K16" s="3"/>
      <c r="M16" s="4">
        <v>16</v>
      </c>
    </row>
    <row r="17" spans="1:13" ht="16.5" customHeight="1">
      <c r="A17" s="15">
        <f t="shared" si="1"/>
        <v>40586</v>
      </c>
      <c r="B17" s="16">
        <f t="shared" si="2"/>
        <v>40586</v>
      </c>
      <c r="C17" s="20">
        <v>1</v>
      </c>
      <c r="D17" s="6"/>
      <c r="E17" s="34"/>
      <c r="F17" s="6"/>
      <c r="G17" s="19">
        <f t="shared" si="0"/>
      </c>
      <c r="H17" s="2"/>
      <c r="I17" s="3"/>
      <c r="J17" s="3"/>
      <c r="K17" s="3"/>
      <c r="M17" s="4">
        <v>17</v>
      </c>
    </row>
    <row r="18" spans="1:13" ht="16.5" customHeight="1">
      <c r="A18" s="15">
        <f t="shared" si="1"/>
        <v>40587</v>
      </c>
      <c r="B18" s="16">
        <f t="shared" si="2"/>
        <v>40587</v>
      </c>
      <c r="C18" s="20">
        <v>1</v>
      </c>
      <c r="D18" s="6"/>
      <c r="E18" s="34"/>
      <c r="F18" s="6"/>
      <c r="G18" s="19">
        <f t="shared" si="0"/>
      </c>
      <c r="H18" s="2"/>
      <c r="I18" s="3"/>
      <c r="J18" s="3"/>
      <c r="K18" s="3"/>
      <c r="M18" s="4">
        <v>18</v>
      </c>
    </row>
    <row r="19" spans="1:13" ht="16.5" customHeight="1">
      <c r="A19" s="15">
        <f t="shared" si="1"/>
        <v>40588</v>
      </c>
      <c r="B19" s="16">
        <f t="shared" si="2"/>
        <v>40588</v>
      </c>
      <c r="C19" s="20"/>
      <c r="D19" s="6"/>
      <c r="E19" s="34"/>
      <c r="F19" s="6"/>
      <c r="G19" s="19">
        <f t="shared" si="0"/>
      </c>
      <c r="H19" s="2"/>
      <c r="I19" s="3"/>
      <c r="J19" s="3"/>
      <c r="K19" s="3"/>
      <c r="M19" s="4">
        <v>19</v>
      </c>
    </row>
    <row r="20" spans="1:13" ht="16.5" customHeight="1">
      <c r="A20" s="15">
        <f t="shared" si="1"/>
        <v>40589</v>
      </c>
      <c r="B20" s="16">
        <f t="shared" si="2"/>
        <v>40589</v>
      </c>
      <c r="C20" s="20"/>
      <c r="D20" s="6"/>
      <c r="E20" s="34"/>
      <c r="F20" s="6"/>
      <c r="G20" s="19">
        <f t="shared" si="0"/>
      </c>
      <c r="H20" s="2"/>
      <c r="I20" s="3"/>
      <c r="J20" s="3"/>
      <c r="K20" s="3"/>
      <c r="M20" s="4">
        <v>20</v>
      </c>
    </row>
    <row r="21" spans="1:13" ht="16.5" customHeight="1">
      <c r="A21" s="15">
        <f t="shared" si="1"/>
        <v>40590</v>
      </c>
      <c r="B21" s="16">
        <f t="shared" si="2"/>
        <v>40590</v>
      </c>
      <c r="C21" s="20"/>
      <c r="D21" s="6"/>
      <c r="E21" s="34"/>
      <c r="F21" s="6"/>
      <c r="G21" s="19">
        <f t="shared" si="0"/>
      </c>
      <c r="H21" s="2"/>
      <c r="I21" s="3"/>
      <c r="J21" s="3"/>
      <c r="K21" s="3"/>
      <c r="M21" s="4">
        <v>21</v>
      </c>
    </row>
    <row r="22" spans="1:13" ht="16.5" customHeight="1">
      <c r="A22" s="15">
        <f t="shared" si="1"/>
        <v>40591</v>
      </c>
      <c r="B22" s="16">
        <f t="shared" si="2"/>
        <v>40591</v>
      </c>
      <c r="C22" s="20"/>
      <c r="D22" s="6"/>
      <c r="E22" s="34"/>
      <c r="F22" s="6"/>
      <c r="G22" s="19">
        <f t="shared" si="0"/>
      </c>
      <c r="H22" s="2"/>
      <c r="I22" s="3"/>
      <c r="J22" s="3"/>
      <c r="K22" s="3"/>
      <c r="M22" s="4">
        <v>22</v>
      </c>
    </row>
    <row r="23" spans="1:13" ht="16.5" customHeight="1">
      <c r="A23" s="15">
        <f t="shared" si="1"/>
        <v>40592</v>
      </c>
      <c r="B23" s="16">
        <f t="shared" si="2"/>
        <v>40592</v>
      </c>
      <c r="C23" s="20"/>
      <c r="D23" s="6"/>
      <c r="E23" s="34"/>
      <c r="F23" s="6"/>
      <c r="G23" s="19">
        <f t="shared" si="0"/>
      </c>
      <c r="H23" s="2"/>
      <c r="I23" s="3"/>
      <c r="J23" s="3"/>
      <c r="K23" s="3"/>
      <c r="M23" s="4">
        <v>23</v>
      </c>
    </row>
    <row r="24" spans="1:13" ht="16.5" customHeight="1">
      <c r="A24" s="15">
        <f t="shared" si="1"/>
        <v>40593</v>
      </c>
      <c r="B24" s="16">
        <f t="shared" si="2"/>
        <v>40593</v>
      </c>
      <c r="C24" s="20"/>
      <c r="D24" s="2"/>
      <c r="E24" s="34"/>
      <c r="F24" s="2"/>
      <c r="G24" s="19">
        <f t="shared" si="0"/>
      </c>
      <c r="H24" s="2"/>
      <c r="I24" s="3"/>
      <c r="J24" s="3"/>
      <c r="K24" s="3"/>
      <c r="M24" s="4">
        <v>24</v>
      </c>
    </row>
    <row r="25" spans="1:13" ht="16.5" customHeight="1">
      <c r="A25" s="15">
        <f t="shared" si="1"/>
        <v>40594</v>
      </c>
      <c r="B25" s="16">
        <f t="shared" si="2"/>
        <v>40594</v>
      </c>
      <c r="C25" s="20"/>
      <c r="D25" s="2"/>
      <c r="E25" s="34"/>
      <c r="F25" s="2"/>
      <c r="G25" s="19">
        <f t="shared" si="0"/>
      </c>
      <c r="H25" s="2"/>
      <c r="I25" s="3"/>
      <c r="J25" s="3"/>
      <c r="K25" s="3"/>
      <c r="M25" s="4">
        <v>25</v>
      </c>
    </row>
    <row r="26" spans="1:13" ht="16.5" customHeight="1">
      <c r="A26" s="15">
        <f t="shared" si="1"/>
        <v>40595</v>
      </c>
      <c r="B26" s="16">
        <f t="shared" si="2"/>
        <v>40595</v>
      </c>
      <c r="C26" s="20"/>
      <c r="D26" s="6"/>
      <c r="E26" s="34"/>
      <c r="F26" s="6"/>
      <c r="G26" s="19">
        <f t="shared" si="0"/>
      </c>
      <c r="H26" s="2"/>
      <c r="I26" s="3"/>
      <c r="J26" s="3"/>
      <c r="K26" s="3"/>
      <c r="M26" s="4">
        <v>26</v>
      </c>
    </row>
    <row r="27" spans="1:13" ht="16.5" customHeight="1">
      <c r="A27" s="15">
        <f t="shared" si="1"/>
        <v>40596</v>
      </c>
      <c r="B27" s="16">
        <f t="shared" si="2"/>
        <v>40596</v>
      </c>
      <c r="C27" s="20"/>
      <c r="D27" s="6"/>
      <c r="E27" s="34"/>
      <c r="F27" s="6"/>
      <c r="G27" s="19">
        <f t="shared" si="0"/>
      </c>
      <c r="H27" s="2"/>
      <c r="I27" s="3"/>
      <c r="J27" s="3"/>
      <c r="K27" s="3"/>
      <c r="M27" s="4">
        <v>27</v>
      </c>
    </row>
    <row r="28" spans="1:13" ht="16.5" customHeight="1">
      <c r="A28" s="15">
        <f t="shared" si="1"/>
        <v>40597</v>
      </c>
      <c r="B28" s="16">
        <f t="shared" si="2"/>
        <v>40597</v>
      </c>
      <c r="C28" s="20"/>
      <c r="D28" s="2"/>
      <c r="E28" s="34"/>
      <c r="F28" s="2"/>
      <c r="G28" s="19">
        <f t="shared" si="0"/>
      </c>
      <c r="H28" s="2"/>
      <c r="I28" s="3"/>
      <c r="J28" s="3"/>
      <c r="K28" s="3"/>
      <c r="M28" s="4">
        <v>28</v>
      </c>
    </row>
    <row r="29" spans="1:13" ht="16.5" customHeight="1">
      <c r="A29" s="15">
        <f t="shared" si="1"/>
        <v>40598</v>
      </c>
      <c r="B29" s="16">
        <f t="shared" si="2"/>
        <v>40598</v>
      </c>
      <c r="C29" s="20"/>
      <c r="D29" s="6"/>
      <c r="E29" s="34"/>
      <c r="F29" s="6"/>
      <c r="G29" s="19">
        <f t="shared" si="0"/>
      </c>
      <c r="H29" s="2"/>
      <c r="I29" s="3"/>
      <c r="J29" s="3"/>
      <c r="K29" s="3"/>
      <c r="M29" s="4">
        <v>29</v>
      </c>
    </row>
    <row r="30" spans="1:13" ht="16.5" customHeight="1">
      <c r="A30" s="15">
        <f t="shared" si="1"/>
        <v>40599</v>
      </c>
      <c r="B30" s="16">
        <f t="shared" si="2"/>
        <v>40599</v>
      </c>
      <c r="C30" s="20"/>
      <c r="D30" s="6"/>
      <c r="E30" s="34"/>
      <c r="F30" s="6"/>
      <c r="G30" s="19">
        <f t="shared" si="0"/>
      </c>
      <c r="H30" s="2"/>
      <c r="I30" s="3"/>
      <c r="J30" s="3"/>
      <c r="K30" s="3"/>
      <c r="M30" s="4">
        <v>30</v>
      </c>
    </row>
    <row r="31" spans="1:13" ht="16.5" customHeight="1">
      <c r="A31" s="15">
        <f t="shared" si="1"/>
        <v>40600</v>
      </c>
      <c r="B31" s="16">
        <f t="shared" si="2"/>
        <v>40600</v>
      </c>
      <c r="C31" s="20"/>
      <c r="D31" s="2"/>
      <c r="E31" s="34"/>
      <c r="F31" s="2"/>
      <c r="G31" s="19">
        <f t="shared" si="0"/>
      </c>
      <c r="H31" s="2"/>
      <c r="I31" s="3"/>
      <c r="J31" s="3"/>
      <c r="K31" s="3"/>
      <c r="M31" s="4">
        <v>31</v>
      </c>
    </row>
    <row r="32" spans="1:13" ht="16.5" customHeight="1">
      <c r="A32" s="15">
        <f t="shared" si="1"/>
        <v>40601</v>
      </c>
      <c r="B32" s="16">
        <f t="shared" si="2"/>
        <v>40601</v>
      </c>
      <c r="C32" s="20"/>
      <c r="D32" s="2"/>
      <c r="E32" s="34"/>
      <c r="F32" s="2"/>
      <c r="G32" s="19">
        <f t="shared" si="0"/>
      </c>
      <c r="H32" s="2"/>
      <c r="I32" s="3"/>
      <c r="J32" s="3"/>
      <c r="K32" s="3"/>
      <c r="M32" s="4"/>
    </row>
    <row r="33" spans="1:13" ht="16.5" customHeight="1">
      <c r="A33" s="15">
        <f t="shared" si="1"/>
        <v>40602</v>
      </c>
      <c r="B33" s="16">
        <f t="shared" si="2"/>
        <v>40602</v>
      </c>
      <c r="C33" s="20"/>
      <c r="D33" s="6"/>
      <c r="E33" s="34"/>
      <c r="F33" s="6"/>
      <c r="G33" s="19">
        <f t="shared" si="0"/>
      </c>
      <c r="H33" s="2"/>
      <c r="I33" s="3"/>
      <c r="J33" s="3"/>
      <c r="K33" s="3"/>
      <c r="M33" s="4"/>
    </row>
    <row r="34" spans="1:11" ht="16.5" customHeight="1">
      <c r="A34" s="15"/>
      <c r="B34" s="2"/>
      <c r="C34" s="2"/>
      <c r="D34" s="6"/>
      <c r="E34" s="34"/>
      <c r="F34" s="6"/>
      <c r="G34" s="19">
        <f t="shared" si="0"/>
      </c>
      <c r="H34" s="2"/>
      <c r="I34" s="3"/>
      <c r="J34" s="3"/>
      <c r="K34" s="3"/>
    </row>
    <row r="35" spans="1:11" ht="16.5" customHeight="1">
      <c r="A35" s="15"/>
      <c r="B35" s="2"/>
      <c r="C35" s="2"/>
      <c r="D35" s="6"/>
      <c r="E35" s="34"/>
      <c r="F35" s="6"/>
      <c r="G35" s="19">
        <f t="shared" si="0"/>
      </c>
      <c r="H35" s="2"/>
      <c r="I35" s="3"/>
      <c r="J35" s="3"/>
      <c r="K35" s="3"/>
    </row>
    <row r="36" spans="1:11" ht="16.5" customHeight="1">
      <c r="A36" s="15"/>
      <c r="B36" s="2"/>
      <c r="C36" s="2"/>
      <c r="D36" s="2"/>
      <c r="E36" s="34"/>
      <c r="F36" s="2"/>
      <c r="G36" s="19">
        <f t="shared" si="0"/>
      </c>
      <c r="H36" s="3"/>
      <c r="I36" s="3"/>
      <c r="J36" s="3"/>
      <c r="K36" s="3"/>
    </row>
    <row r="37" spans="1:8" ht="16.5" customHeight="1">
      <c r="A37" s="35" t="s">
        <v>6</v>
      </c>
      <c r="B37" s="35"/>
      <c r="C37" s="35"/>
      <c r="D37" s="35"/>
      <c r="E37" s="35"/>
      <c r="F37" s="35"/>
      <c r="G37" s="7">
        <f>SUM(G6:G36)</f>
        <v>0.1493055555555557</v>
      </c>
      <c r="H37" s="11"/>
    </row>
    <row r="38" spans="1:8" ht="15.75" customHeight="1">
      <c r="A38" s="9"/>
      <c r="B38" s="9"/>
      <c r="C38" s="9"/>
      <c r="D38" s="9"/>
      <c r="E38" s="9"/>
      <c r="F38" s="9"/>
      <c r="G38" s="9"/>
      <c r="H38" s="5"/>
    </row>
    <row r="39" spans="2:10" ht="42.75" customHeight="1">
      <c r="B39" s="36" t="s">
        <v>13</v>
      </c>
      <c r="C39" s="36"/>
      <c r="D39" s="37"/>
      <c r="E39" s="37"/>
      <c r="F39" s="37"/>
      <c r="G39" s="37"/>
      <c r="H39" s="37"/>
      <c r="I39" s="37"/>
      <c r="J39" s="13"/>
    </row>
    <row r="40" spans="2:9" ht="13.5" customHeight="1">
      <c r="B40" s="38" t="s">
        <v>14</v>
      </c>
      <c r="C40" s="38"/>
      <c r="D40" s="37"/>
      <c r="E40" s="37"/>
      <c r="F40" s="37"/>
      <c r="G40" s="37"/>
      <c r="H40" s="37"/>
      <c r="I40" s="37"/>
    </row>
    <row r="41" spans="2:9" ht="18.75" customHeight="1">
      <c r="B41" s="37"/>
      <c r="C41" s="37"/>
      <c r="D41" s="37"/>
      <c r="E41" s="37"/>
      <c r="F41" s="37"/>
      <c r="G41" s="37"/>
      <c r="H41" s="37"/>
      <c r="I41" s="37"/>
    </row>
    <row r="42" spans="2:9" ht="13.5" customHeight="1">
      <c r="B42" s="36" t="s">
        <v>16</v>
      </c>
      <c r="C42" s="36"/>
      <c r="D42" s="39"/>
      <c r="E42" s="39"/>
      <c r="F42" s="39"/>
      <c r="G42" s="39"/>
      <c r="H42" s="39"/>
      <c r="I42" s="39"/>
    </row>
    <row r="43" spans="2:9" ht="13.5">
      <c r="B43" s="39"/>
      <c r="C43" s="39"/>
      <c r="D43" s="39"/>
      <c r="E43" s="39"/>
      <c r="F43" s="39"/>
      <c r="G43" s="39"/>
      <c r="H43" s="39"/>
      <c r="I43" s="39"/>
    </row>
    <row r="44" spans="2:9" ht="24" customHeight="1">
      <c r="B44" s="39"/>
      <c r="C44" s="39"/>
      <c r="D44" s="39"/>
      <c r="E44" s="39"/>
      <c r="F44" s="39"/>
      <c r="G44" s="39"/>
      <c r="H44" s="39"/>
      <c r="I44" s="39"/>
    </row>
    <row r="45" spans="4:10" s="8" customFormat="1" ht="18" customHeight="1">
      <c r="D45" s="36"/>
      <c r="E45" s="40"/>
      <c r="F45" s="40"/>
      <c r="G45" s="40"/>
      <c r="H45" s="40"/>
      <c r="I45" s="40"/>
      <c r="J45" s="39"/>
    </row>
    <row r="46" spans="4:9" ht="13.5">
      <c r="D46" s="38"/>
      <c r="E46" s="38"/>
      <c r="F46" s="38"/>
      <c r="G46" s="38"/>
      <c r="H46" s="38"/>
      <c r="I46" s="38"/>
    </row>
    <row r="47" spans="4:9" ht="13.5">
      <c r="D47" s="38"/>
      <c r="E47" s="38"/>
      <c r="F47" s="38"/>
      <c r="G47" s="38"/>
      <c r="H47" s="38"/>
      <c r="I47" s="38"/>
    </row>
    <row r="48" spans="4:9" ht="13.5">
      <c r="D48" s="36"/>
      <c r="E48" s="41"/>
      <c r="F48" s="41"/>
      <c r="G48" s="41"/>
      <c r="H48" s="41"/>
      <c r="I48" s="41"/>
    </row>
    <row r="49" spans="4:9" ht="13.5">
      <c r="D49" s="41"/>
      <c r="E49" s="41"/>
      <c r="F49" s="41"/>
      <c r="G49" s="41"/>
      <c r="H49" s="41"/>
      <c r="I49" s="41"/>
    </row>
    <row r="50" spans="4:9" ht="13.5">
      <c r="D50" s="41"/>
      <c r="E50" s="41"/>
      <c r="F50" s="41"/>
      <c r="G50" s="41"/>
      <c r="H50" s="41"/>
      <c r="I50" s="41"/>
    </row>
  </sheetData>
  <sheetProtection/>
  <mergeCells count="12">
    <mergeCell ref="B40:I41"/>
    <mergeCell ref="B42:I44"/>
    <mergeCell ref="D45:J45"/>
    <mergeCell ref="D46:I47"/>
    <mergeCell ref="D48:I50"/>
    <mergeCell ref="H2:K2"/>
    <mergeCell ref="A2:C2"/>
    <mergeCell ref="A3:C3"/>
    <mergeCell ref="A5:C5"/>
    <mergeCell ref="E6:E36"/>
    <mergeCell ref="A37:F37"/>
    <mergeCell ref="B39:I39"/>
  </mergeCells>
  <printOptions/>
  <pageMargins left="0.7874015748031497" right="0.2362204724409449" top="0.7086614173228347" bottom="0.5118110236220472" header="0.4724409448818898" footer="0.7874015748031497"/>
  <pageSetup fitToHeight="0" fitToWidth="0" horizontalDpi="360" verticalDpi="36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SheetLayoutView="100" zoomScalePageLayoutView="0" workbookViewId="0" topLeftCell="A1">
      <selection activeCell="J7" sqref="J7"/>
    </sheetView>
  </sheetViews>
  <sheetFormatPr defaultColWidth="9.00390625" defaultRowHeight="13.5"/>
  <cols>
    <col min="1" max="1" width="5.875" style="0" customWidth="1"/>
    <col min="2" max="3" width="4.375" style="0" customWidth="1"/>
    <col min="4" max="4" width="16.75390625" style="0" customWidth="1"/>
    <col min="5" max="5" width="4.125" style="0" customWidth="1"/>
    <col min="6" max="7" width="16.625" style="0" customWidth="1"/>
    <col min="8" max="11" width="6.625" style="0" customWidth="1"/>
    <col min="12" max="12" width="9.00390625" style="0" customWidth="1"/>
    <col min="13" max="14" width="9.00390625" style="0" hidden="1" customWidth="1"/>
    <col min="15" max="15" width="9.00390625" style="0" customWidth="1"/>
  </cols>
  <sheetData>
    <row r="1" spans="1:13" s="4" customFormat="1" ht="32.25" customHeight="1">
      <c r="A1" s="4" t="s">
        <v>66</v>
      </c>
      <c r="M1" s="4">
        <v>1</v>
      </c>
    </row>
    <row r="2" spans="1:14" ht="24" customHeight="1">
      <c r="A2" s="29">
        <v>2011</v>
      </c>
      <c r="B2" s="29"/>
      <c r="C2" s="29"/>
      <c r="D2" t="s">
        <v>17</v>
      </c>
      <c r="F2" s="47" t="s">
        <v>65</v>
      </c>
      <c r="G2" s="14" t="s">
        <v>64</v>
      </c>
      <c r="H2" s="44" t="s">
        <v>8</v>
      </c>
      <c r="I2" s="45"/>
      <c r="J2" s="45"/>
      <c r="K2" s="46"/>
      <c r="M2" s="4">
        <v>2</v>
      </c>
      <c r="N2" s="18">
        <v>0.34375</v>
      </c>
    </row>
    <row r="3" spans="1:14" ht="16.5" customHeight="1">
      <c r="A3" s="30">
        <v>2</v>
      </c>
      <c r="B3" s="30"/>
      <c r="C3" s="30"/>
      <c r="D3" s="17" t="s">
        <v>18</v>
      </c>
      <c r="F3" s="17"/>
      <c r="G3" s="17"/>
      <c r="H3" s="17"/>
      <c r="I3" s="17"/>
      <c r="M3" s="4">
        <v>3</v>
      </c>
      <c r="N3" s="18">
        <v>0.6979166666666666</v>
      </c>
    </row>
    <row r="4" spans="1:14" s="1" customFormat="1" ht="31.5" customHeight="1">
      <c r="A4" s="2" t="s">
        <v>0</v>
      </c>
      <c r="B4" s="2" t="s">
        <v>1</v>
      </c>
      <c r="C4" s="2" t="s">
        <v>19</v>
      </c>
      <c r="D4" s="2" t="s">
        <v>2</v>
      </c>
      <c r="E4" s="2" t="s">
        <v>3</v>
      </c>
      <c r="F4" s="2" t="s">
        <v>4</v>
      </c>
      <c r="G4" s="21" t="s">
        <v>26</v>
      </c>
      <c r="H4" s="2" t="s">
        <v>9</v>
      </c>
      <c r="I4" s="2" t="s">
        <v>10</v>
      </c>
      <c r="J4" s="2" t="s">
        <v>11</v>
      </c>
      <c r="K4" s="2" t="s">
        <v>15</v>
      </c>
      <c r="M4" s="4">
        <v>4</v>
      </c>
      <c r="N4" s="18">
        <v>0.041666666666666664</v>
      </c>
    </row>
    <row r="5" spans="1:13" s="1" customFormat="1" ht="16.5" customHeight="1">
      <c r="A5" s="31" t="s">
        <v>5</v>
      </c>
      <c r="B5" s="32"/>
      <c r="C5" s="33"/>
      <c r="D5" s="6">
        <v>0.3020833333333333</v>
      </c>
      <c r="E5" s="2"/>
      <c r="F5" s="6">
        <v>0.7916666666666666</v>
      </c>
      <c r="G5" s="19">
        <f>IF(OR(D5="",F5=""),"",IF(C5="",IF(D5&lt;=$N$2,$N$2-D5,0)+IF(F5&gt;=$N$3,F5-$N$3,0),F5-D5))</f>
        <v>0.13541666666666669</v>
      </c>
      <c r="H5" s="2" t="s">
        <v>12</v>
      </c>
      <c r="I5" s="2"/>
      <c r="J5" s="2"/>
      <c r="K5" s="2"/>
      <c r="M5" s="4">
        <v>5</v>
      </c>
    </row>
    <row r="6" spans="1:13" ht="16.5" customHeight="1">
      <c r="A6" s="15">
        <f>DATE($A$2,$A$3,M1)</f>
        <v>40575</v>
      </c>
      <c r="B6" s="16">
        <f>A6</f>
        <v>40575</v>
      </c>
      <c r="C6" s="20"/>
      <c r="D6" s="7"/>
      <c r="E6" s="34"/>
      <c r="F6" s="7"/>
      <c r="G6" s="19">
        <f aca="true" t="shared" si="0" ref="G6:G36">IF(OR(D6="",F6=""),"",IF(C6="",IF(D6&lt;=$N$2,$N$2-D6,0)+IF(F6&gt;=$N$3,F6-$N$3,0),F6-D6))</f>
      </c>
      <c r="H6" s="7"/>
      <c r="I6" s="3"/>
      <c r="J6" s="12"/>
      <c r="K6" s="12"/>
      <c r="M6" s="4">
        <v>6</v>
      </c>
    </row>
    <row r="7" spans="1:13" ht="16.5" customHeight="1">
      <c r="A7" s="15">
        <f aca="true" t="shared" si="1" ref="A7:A33">DATE($A$2,$A$3,M2)</f>
        <v>40576</v>
      </c>
      <c r="B7" s="16">
        <f aca="true" t="shared" si="2" ref="B7:B33">A7</f>
        <v>40576</v>
      </c>
      <c r="C7" s="20"/>
      <c r="D7" s="6"/>
      <c r="E7" s="34"/>
      <c r="F7" s="6"/>
      <c r="G7" s="19">
        <f t="shared" si="0"/>
      </c>
      <c r="H7" s="2"/>
      <c r="I7" s="3"/>
      <c r="J7" s="3"/>
      <c r="K7" s="3"/>
      <c r="M7" s="4">
        <v>7</v>
      </c>
    </row>
    <row r="8" spans="1:13" ht="16.5" customHeight="1">
      <c r="A8" s="15">
        <f t="shared" si="1"/>
        <v>40577</v>
      </c>
      <c r="B8" s="16">
        <f t="shared" si="2"/>
        <v>40577</v>
      </c>
      <c r="C8" s="20"/>
      <c r="D8" s="6"/>
      <c r="E8" s="34"/>
      <c r="F8" s="6"/>
      <c r="G8" s="19">
        <f t="shared" si="0"/>
      </c>
      <c r="H8" s="2"/>
      <c r="I8" s="3"/>
      <c r="J8" s="3"/>
      <c r="K8" s="3"/>
      <c r="M8" s="4">
        <v>8</v>
      </c>
    </row>
    <row r="9" spans="1:13" ht="16.5" customHeight="1">
      <c r="A9" s="15">
        <f t="shared" si="1"/>
        <v>40578</v>
      </c>
      <c r="B9" s="16">
        <f t="shared" si="2"/>
        <v>40578</v>
      </c>
      <c r="C9" s="20"/>
      <c r="D9" s="6"/>
      <c r="E9" s="34"/>
      <c r="F9" s="6"/>
      <c r="G9" s="19">
        <f t="shared" si="0"/>
      </c>
      <c r="H9" s="2"/>
      <c r="I9" s="3"/>
      <c r="J9" s="3"/>
      <c r="K9" s="3"/>
      <c r="M9" s="4">
        <v>9</v>
      </c>
    </row>
    <row r="10" spans="1:13" ht="16.5" customHeight="1">
      <c r="A10" s="15">
        <f t="shared" si="1"/>
        <v>40579</v>
      </c>
      <c r="B10" s="16">
        <f t="shared" si="2"/>
        <v>40579</v>
      </c>
      <c r="C10" s="20">
        <v>1</v>
      </c>
      <c r="D10" s="6"/>
      <c r="E10" s="34"/>
      <c r="F10" s="6"/>
      <c r="G10" s="19">
        <f t="shared" si="0"/>
      </c>
      <c r="H10" s="2"/>
      <c r="I10" s="3"/>
      <c r="J10" s="3"/>
      <c r="K10" s="3"/>
      <c r="M10" s="4">
        <v>10</v>
      </c>
    </row>
    <row r="11" spans="1:13" ht="16.5" customHeight="1">
      <c r="A11" s="15">
        <f t="shared" si="1"/>
        <v>40580</v>
      </c>
      <c r="B11" s="16">
        <f t="shared" si="2"/>
        <v>40580</v>
      </c>
      <c r="C11" s="20">
        <v>1</v>
      </c>
      <c r="D11" s="6"/>
      <c r="E11" s="34"/>
      <c r="F11" s="6"/>
      <c r="G11" s="19">
        <f t="shared" si="0"/>
      </c>
      <c r="H11" s="2"/>
      <c r="I11" s="3"/>
      <c r="J11" s="3"/>
      <c r="K11" s="3"/>
      <c r="M11" s="4">
        <v>11</v>
      </c>
    </row>
    <row r="12" spans="1:13" ht="16.5" customHeight="1">
      <c r="A12" s="15">
        <f t="shared" si="1"/>
        <v>40581</v>
      </c>
      <c r="B12" s="16">
        <f t="shared" si="2"/>
        <v>40581</v>
      </c>
      <c r="C12" s="20"/>
      <c r="D12" s="6"/>
      <c r="E12" s="34"/>
      <c r="F12" s="6"/>
      <c r="G12" s="19">
        <f t="shared" si="0"/>
      </c>
      <c r="H12" s="2"/>
      <c r="I12" s="3"/>
      <c r="J12" s="3"/>
      <c r="K12" s="3"/>
      <c r="M12" s="4">
        <v>12</v>
      </c>
    </row>
    <row r="13" spans="1:13" ht="16.5" customHeight="1">
      <c r="A13" s="15">
        <f t="shared" si="1"/>
        <v>40582</v>
      </c>
      <c r="B13" s="16">
        <f t="shared" si="2"/>
        <v>40582</v>
      </c>
      <c r="C13" s="20"/>
      <c r="D13" s="6"/>
      <c r="E13" s="34"/>
      <c r="F13" s="6"/>
      <c r="G13" s="19">
        <f t="shared" si="0"/>
      </c>
      <c r="H13" s="2"/>
      <c r="I13" s="3"/>
      <c r="J13" s="3"/>
      <c r="K13" s="3"/>
      <c r="M13" s="4">
        <v>13</v>
      </c>
    </row>
    <row r="14" spans="1:13" ht="16.5" customHeight="1">
      <c r="A14" s="15">
        <f t="shared" si="1"/>
        <v>40583</v>
      </c>
      <c r="B14" s="16">
        <f t="shared" si="2"/>
        <v>40583</v>
      </c>
      <c r="C14" s="20"/>
      <c r="D14" s="6"/>
      <c r="E14" s="34"/>
      <c r="F14" s="6"/>
      <c r="G14" s="19">
        <f t="shared" si="0"/>
      </c>
      <c r="H14" s="2"/>
      <c r="I14" s="3"/>
      <c r="J14" s="3"/>
      <c r="K14" s="3"/>
      <c r="M14" s="4">
        <v>14</v>
      </c>
    </row>
    <row r="15" spans="1:13" ht="16.5" customHeight="1">
      <c r="A15" s="15">
        <f t="shared" si="1"/>
        <v>40584</v>
      </c>
      <c r="B15" s="16">
        <f t="shared" si="2"/>
        <v>40584</v>
      </c>
      <c r="C15" s="20"/>
      <c r="D15" s="6"/>
      <c r="E15" s="34"/>
      <c r="F15" s="6"/>
      <c r="G15" s="19">
        <f t="shared" si="0"/>
      </c>
      <c r="H15" s="2"/>
      <c r="I15" s="3"/>
      <c r="J15" s="3"/>
      <c r="K15" s="3"/>
      <c r="M15" s="4">
        <v>15</v>
      </c>
    </row>
    <row r="16" spans="1:13" ht="16.5" customHeight="1">
      <c r="A16" s="15">
        <f t="shared" si="1"/>
        <v>40585</v>
      </c>
      <c r="B16" s="16">
        <f t="shared" si="2"/>
        <v>40585</v>
      </c>
      <c r="C16" s="20">
        <v>1</v>
      </c>
      <c r="D16" s="6"/>
      <c r="E16" s="34"/>
      <c r="F16" s="6"/>
      <c r="G16" s="19">
        <f t="shared" si="0"/>
      </c>
      <c r="H16" s="2"/>
      <c r="I16" s="3"/>
      <c r="J16" s="3"/>
      <c r="K16" s="3"/>
      <c r="M16" s="4">
        <v>16</v>
      </c>
    </row>
    <row r="17" spans="1:13" ht="16.5" customHeight="1">
      <c r="A17" s="15">
        <f t="shared" si="1"/>
        <v>40586</v>
      </c>
      <c r="B17" s="16">
        <f t="shared" si="2"/>
        <v>40586</v>
      </c>
      <c r="C17" s="20">
        <v>1</v>
      </c>
      <c r="D17" s="6"/>
      <c r="E17" s="34"/>
      <c r="F17" s="6"/>
      <c r="G17" s="19">
        <f t="shared" si="0"/>
      </c>
      <c r="H17" s="2"/>
      <c r="I17" s="3"/>
      <c r="J17" s="3"/>
      <c r="K17" s="3"/>
      <c r="M17" s="4">
        <v>17</v>
      </c>
    </row>
    <row r="18" spans="1:13" ht="16.5" customHeight="1">
      <c r="A18" s="15">
        <f t="shared" si="1"/>
        <v>40587</v>
      </c>
      <c r="B18" s="16">
        <f t="shared" si="2"/>
        <v>40587</v>
      </c>
      <c r="C18" s="20">
        <v>1</v>
      </c>
      <c r="D18" s="6"/>
      <c r="E18" s="34"/>
      <c r="F18" s="6"/>
      <c r="G18" s="19">
        <f t="shared" si="0"/>
      </c>
      <c r="H18" s="2"/>
      <c r="I18" s="3"/>
      <c r="J18" s="3"/>
      <c r="K18" s="3"/>
      <c r="M18" s="4">
        <v>18</v>
      </c>
    </row>
    <row r="19" spans="1:13" ht="16.5" customHeight="1">
      <c r="A19" s="15">
        <f t="shared" si="1"/>
        <v>40588</v>
      </c>
      <c r="B19" s="16">
        <f t="shared" si="2"/>
        <v>40588</v>
      </c>
      <c r="C19" s="20"/>
      <c r="D19" s="6"/>
      <c r="E19" s="34"/>
      <c r="F19" s="6"/>
      <c r="G19" s="19">
        <f t="shared" si="0"/>
      </c>
      <c r="H19" s="2"/>
      <c r="I19" s="3"/>
      <c r="J19" s="3"/>
      <c r="K19" s="3"/>
      <c r="M19" s="4">
        <v>19</v>
      </c>
    </row>
    <row r="20" spans="1:13" ht="16.5" customHeight="1">
      <c r="A20" s="15">
        <f t="shared" si="1"/>
        <v>40589</v>
      </c>
      <c r="B20" s="16">
        <f t="shared" si="2"/>
        <v>40589</v>
      </c>
      <c r="C20" s="20"/>
      <c r="D20" s="6"/>
      <c r="E20" s="34"/>
      <c r="F20" s="6"/>
      <c r="G20" s="19">
        <f t="shared" si="0"/>
      </c>
      <c r="H20" s="2"/>
      <c r="I20" s="3"/>
      <c r="J20" s="3"/>
      <c r="K20" s="3"/>
      <c r="M20" s="4">
        <v>20</v>
      </c>
    </row>
    <row r="21" spans="1:13" ht="16.5" customHeight="1">
      <c r="A21" s="15">
        <f t="shared" si="1"/>
        <v>40590</v>
      </c>
      <c r="B21" s="16">
        <f t="shared" si="2"/>
        <v>40590</v>
      </c>
      <c r="C21" s="20"/>
      <c r="D21" s="6"/>
      <c r="E21" s="34"/>
      <c r="F21" s="6"/>
      <c r="G21" s="19">
        <f t="shared" si="0"/>
      </c>
      <c r="H21" s="2"/>
      <c r="I21" s="3"/>
      <c r="J21" s="3"/>
      <c r="K21" s="3"/>
      <c r="M21" s="4">
        <v>21</v>
      </c>
    </row>
    <row r="22" spans="1:13" ht="16.5" customHeight="1">
      <c r="A22" s="15">
        <f t="shared" si="1"/>
        <v>40591</v>
      </c>
      <c r="B22" s="16">
        <f t="shared" si="2"/>
        <v>40591</v>
      </c>
      <c r="C22" s="20"/>
      <c r="D22" s="6"/>
      <c r="E22" s="34"/>
      <c r="F22" s="6"/>
      <c r="G22" s="19">
        <f t="shared" si="0"/>
      </c>
      <c r="H22" s="2"/>
      <c r="I22" s="3"/>
      <c r="J22" s="3"/>
      <c r="K22" s="3"/>
      <c r="M22" s="4">
        <v>22</v>
      </c>
    </row>
    <row r="23" spans="1:13" ht="16.5" customHeight="1">
      <c r="A23" s="15">
        <f t="shared" si="1"/>
        <v>40592</v>
      </c>
      <c r="B23" s="16">
        <f t="shared" si="2"/>
        <v>40592</v>
      </c>
      <c r="C23" s="20"/>
      <c r="D23" s="6"/>
      <c r="E23" s="34"/>
      <c r="F23" s="6"/>
      <c r="G23" s="19">
        <f t="shared" si="0"/>
      </c>
      <c r="H23" s="2"/>
      <c r="I23" s="3"/>
      <c r="J23" s="3"/>
      <c r="K23" s="3"/>
      <c r="M23" s="4">
        <v>23</v>
      </c>
    </row>
    <row r="24" spans="1:13" ht="16.5" customHeight="1">
      <c r="A24" s="15">
        <f t="shared" si="1"/>
        <v>40593</v>
      </c>
      <c r="B24" s="16">
        <f t="shared" si="2"/>
        <v>40593</v>
      </c>
      <c r="C24" s="20">
        <v>1</v>
      </c>
      <c r="D24" s="2"/>
      <c r="E24" s="34"/>
      <c r="F24" s="2"/>
      <c r="G24" s="19">
        <f t="shared" si="0"/>
      </c>
      <c r="H24" s="2"/>
      <c r="I24" s="3"/>
      <c r="J24" s="3"/>
      <c r="K24" s="3"/>
      <c r="M24" s="4">
        <v>24</v>
      </c>
    </row>
    <row r="25" spans="1:13" ht="16.5" customHeight="1">
      <c r="A25" s="15">
        <f t="shared" si="1"/>
        <v>40594</v>
      </c>
      <c r="B25" s="16">
        <f t="shared" si="2"/>
        <v>40594</v>
      </c>
      <c r="C25" s="20">
        <v>1</v>
      </c>
      <c r="D25" s="2"/>
      <c r="E25" s="34"/>
      <c r="F25" s="2"/>
      <c r="G25" s="19">
        <f t="shared" si="0"/>
      </c>
      <c r="H25" s="2"/>
      <c r="I25" s="3"/>
      <c r="J25" s="3"/>
      <c r="K25" s="3"/>
      <c r="M25" s="4">
        <v>25</v>
      </c>
    </row>
    <row r="26" spans="1:13" ht="16.5" customHeight="1">
      <c r="A26" s="15">
        <f t="shared" si="1"/>
        <v>40595</v>
      </c>
      <c r="B26" s="16">
        <f t="shared" si="2"/>
        <v>40595</v>
      </c>
      <c r="C26" s="20"/>
      <c r="D26" s="6"/>
      <c r="E26" s="34"/>
      <c r="F26" s="6"/>
      <c r="G26" s="19">
        <f t="shared" si="0"/>
      </c>
      <c r="H26" s="2"/>
      <c r="I26" s="3"/>
      <c r="J26" s="3"/>
      <c r="K26" s="3"/>
      <c r="M26" s="4">
        <v>26</v>
      </c>
    </row>
    <row r="27" spans="1:13" ht="16.5" customHeight="1">
      <c r="A27" s="15">
        <f t="shared" si="1"/>
        <v>40596</v>
      </c>
      <c r="B27" s="16">
        <f t="shared" si="2"/>
        <v>40596</v>
      </c>
      <c r="C27" s="20"/>
      <c r="D27" s="6"/>
      <c r="E27" s="34"/>
      <c r="F27" s="6"/>
      <c r="G27" s="19">
        <f t="shared" si="0"/>
      </c>
      <c r="H27" s="2"/>
      <c r="I27" s="3"/>
      <c r="J27" s="3"/>
      <c r="K27" s="3"/>
      <c r="M27" s="4">
        <v>27</v>
      </c>
    </row>
    <row r="28" spans="1:13" ht="16.5" customHeight="1">
      <c r="A28" s="15">
        <f t="shared" si="1"/>
        <v>40597</v>
      </c>
      <c r="B28" s="16">
        <f t="shared" si="2"/>
        <v>40597</v>
      </c>
      <c r="C28" s="20"/>
      <c r="D28" s="2"/>
      <c r="E28" s="34"/>
      <c r="F28" s="2"/>
      <c r="G28" s="19">
        <f t="shared" si="0"/>
      </c>
      <c r="H28" s="2"/>
      <c r="I28" s="3"/>
      <c r="J28" s="3"/>
      <c r="K28" s="3"/>
      <c r="M28" s="4">
        <v>28</v>
      </c>
    </row>
    <row r="29" spans="1:13" ht="16.5" customHeight="1">
      <c r="A29" s="15">
        <f t="shared" si="1"/>
        <v>40598</v>
      </c>
      <c r="B29" s="16">
        <f t="shared" si="2"/>
        <v>40598</v>
      </c>
      <c r="C29" s="20"/>
      <c r="D29" s="6"/>
      <c r="E29" s="34"/>
      <c r="F29" s="6"/>
      <c r="G29" s="19">
        <f t="shared" si="0"/>
      </c>
      <c r="H29" s="2"/>
      <c r="I29" s="3"/>
      <c r="J29" s="3"/>
      <c r="K29" s="3"/>
      <c r="M29" s="4">
        <v>29</v>
      </c>
    </row>
    <row r="30" spans="1:13" ht="16.5" customHeight="1">
      <c r="A30" s="15">
        <f t="shared" si="1"/>
        <v>40599</v>
      </c>
      <c r="B30" s="16">
        <f t="shared" si="2"/>
        <v>40599</v>
      </c>
      <c r="C30" s="20"/>
      <c r="D30" s="6"/>
      <c r="E30" s="34"/>
      <c r="F30" s="6"/>
      <c r="G30" s="19">
        <f t="shared" si="0"/>
      </c>
      <c r="H30" s="2"/>
      <c r="I30" s="3"/>
      <c r="J30" s="3"/>
      <c r="K30" s="3"/>
      <c r="M30" s="4">
        <v>30</v>
      </c>
    </row>
    <row r="31" spans="1:13" ht="16.5" customHeight="1">
      <c r="A31" s="15">
        <f t="shared" si="1"/>
        <v>40600</v>
      </c>
      <c r="B31" s="16">
        <f t="shared" si="2"/>
        <v>40600</v>
      </c>
      <c r="C31" s="20">
        <v>1</v>
      </c>
      <c r="D31" s="2"/>
      <c r="E31" s="34"/>
      <c r="F31" s="2"/>
      <c r="G31" s="19">
        <f t="shared" si="0"/>
      </c>
      <c r="H31" s="2"/>
      <c r="I31" s="3"/>
      <c r="J31" s="3"/>
      <c r="K31" s="3"/>
      <c r="M31" s="4">
        <v>31</v>
      </c>
    </row>
    <row r="32" spans="1:13" ht="16.5" customHeight="1">
      <c r="A32" s="15">
        <f t="shared" si="1"/>
        <v>40601</v>
      </c>
      <c r="B32" s="16">
        <f t="shared" si="2"/>
        <v>40601</v>
      </c>
      <c r="C32" s="20">
        <v>1</v>
      </c>
      <c r="D32" s="2"/>
      <c r="E32" s="34"/>
      <c r="F32" s="2"/>
      <c r="G32" s="19">
        <f t="shared" si="0"/>
      </c>
      <c r="H32" s="2"/>
      <c r="I32" s="3"/>
      <c r="J32" s="3"/>
      <c r="K32" s="3"/>
      <c r="M32" s="4"/>
    </row>
    <row r="33" spans="1:13" ht="16.5" customHeight="1">
      <c r="A33" s="15">
        <f t="shared" si="1"/>
        <v>40602</v>
      </c>
      <c r="B33" s="16">
        <f t="shared" si="2"/>
        <v>40602</v>
      </c>
      <c r="C33" s="20"/>
      <c r="D33" s="6"/>
      <c r="E33" s="34"/>
      <c r="F33" s="6"/>
      <c r="G33" s="19">
        <f t="shared" si="0"/>
      </c>
      <c r="H33" s="2"/>
      <c r="I33" s="3"/>
      <c r="J33" s="3"/>
      <c r="K33" s="3"/>
      <c r="M33" s="4"/>
    </row>
    <row r="34" spans="1:11" ht="16.5" customHeight="1">
      <c r="A34" s="15"/>
      <c r="B34" s="2"/>
      <c r="C34" s="2"/>
      <c r="D34" s="6"/>
      <c r="E34" s="34"/>
      <c r="F34" s="6"/>
      <c r="G34" s="19">
        <f t="shared" si="0"/>
      </c>
      <c r="H34" s="2"/>
      <c r="I34" s="3"/>
      <c r="J34" s="3"/>
      <c r="K34" s="3"/>
    </row>
    <row r="35" spans="1:11" ht="16.5" customHeight="1">
      <c r="A35" s="15"/>
      <c r="B35" s="2"/>
      <c r="C35" s="2"/>
      <c r="D35" s="6"/>
      <c r="E35" s="34"/>
      <c r="F35" s="6"/>
      <c r="G35" s="19">
        <f t="shared" si="0"/>
      </c>
      <c r="H35" s="2"/>
      <c r="I35" s="3"/>
      <c r="J35" s="3"/>
      <c r="K35" s="3"/>
    </row>
    <row r="36" spans="1:11" ht="16.5" customHeight="1">
      <c r="A36" s="15"/>
      <c r="B36" s="2"/>
      <c r="C36" s="2"/>
      <c r="D36" s="2"/>
      <c r="E36" s="34"/>
      <c r="F36" s="2"/>
      <c r="G36" s="19">
        <f t="shared" si="0"/>
      </c>
      <c r="H36" s="3"/>
      <c r="I36" s="3"/>
      <c r="J36" s="3"/>
      <c r="K36" s="3"/>
    </row>
    <row r="37" spans="1:8" ht="16.5" customHeight="1">
      <c r="A37" s="35" t="s">
        <v>6</v>
      </c>
      <c r="B37" s="35"/>
      <c r="C37" s="35"/>
      <c r="D37" s="35"/>
      <c r="E37" s="35"/>
      <c r="F37" s="35"/>
      <c r="G37" s="7">
        <f>SUM(G6:G36)</f>
        <v>0</v>
      </c>
      <c r="H37" s="11"/>
    </row>
    <row r="38" spans="1:8" ht="15.75" customHeight="1">
      <c r="A38" s="9"/>
      <c r="B38" s="9"/>
      <c r="C38" s="9"/>
      <c r="D38" s="9"/>
      <c r="E38" s="9"/>
      <c r="F38" s="9"/>
      <c r="G38" s="9"/>
      <c r="H38" s="5"/>
    </row>
    <row r="39" spans="2:10" ht="42.75" customHeight="1">
      <c r="B39" s="36" t="s">
        <v>13</v>
      </c>
      <c r="C39" s="36"/>
      <c r="D39" s="37"/>
      <c r="E39" s="37"/>
      <c r="F39" s="37"/>
      <c r="G39" s="37"/>
      <c r="H39" s="37"/>
      <c r="I39" s="37"/>
      <c r="J39" s="13"/>
    </row>
    <row r="40" spans="2:9" ht="13.5" customHeight="1">
      <c r="B40" s="38" t="s">
        <v>14</v>
      </c>
      <c r="C40" s="38"/>
      <c r="D40" s="37"/>
      <c r="E40" s="37"/>
      <c r="F40" s="37"/>
      <c r="G40" s="37"/>
      <c r="H40" s="37"/>
      <c r="I40" s="37"/>
    </row>
    <row r="41" spans="2:9" ht="18.75" customHeight="1">
      <c r="B41" s="37"/>
      <c r="C41" s="37"/>
      <c r="D41" s="37"/>
      <c r="E41" s="37"/>
      <c r="F41" s="37"/>
      <c r="G41" s="37"/>
      <c r="H41" s="37"/>
      <c r="I41" s="37"/>
    </row>
    <row r="42" spans="2:9" ht="13.5" customHeight="1">
      <c r="B42" s="36" t="s">
        <v>16</v>
      </c>
      <c r="C42" s="36"/>
      <c r="D42" s="39"/>
      <c r="E42" s="39"/>
      <c r="F42" s="39"/>
      <c r="G42" s="39"/>
      <c r="H42" s="39"/>
      <c r="I42" s="39"/>
    </row>
    <row r="43" spans="2:9" ht="13.5">
      <c r="B43" s="39"/>
      <c r="C43" s="39"/>
      <c r="D43" s="39"/>
      <c r="E43" s="39"/>
      <c r="F43" s="39"/>
      <c r="G43" s="39"/>
      <c r="H43" s="39"/>
      <c r="I43" s="39"/>
    </row>
    <row r="44" spans="2:9" ht="24" customHeight="1">
      <c r="B44" s="39"/>
      <c r="C44" s="39"/>
      <c r="D44" s="39"/>
      <c r="E44" s="39"/>
      <c r="F44" s="39"/>
      <c r="G44" s="39"/>
      <c r="H44" s="39"/>
      <c r="I44" s="39"/>
    </row>
    <row r="45" spans="4:10" s="8" customFormat="1" ht="18" customHeight="1">
      <c r="D45" s="36"/>
      <c r="E45" s="40"/>
      <c r="F45" s="40"/>
      <c r="G45" s="40"/>
      <c r="H45" s="40"/>
      <c r="I45" s="40"/>
      <c r="J45" s="39"/>
    </row>
    <row r="46" spans="4:9" ht="13.5">
      <c r="D46" s="38"/>
      <c r="E46" s="38"/>
      <c r="F46" s="38"/>
      <c r="G46" s="38"/>
      <c r="H46" s="38"/>
      <c r="I46" s="38"/>
    </row>
    <row r="47" spans="4:9" ht="13.5">
      <c r="D47" s="38"/>
      <c r="E47" s="38"/>
      <c r="F47" s="38"/>
      <c r="G47" s="38"/>
      <c r="H47" s="38"/>
      <c r="I47" s="38"/>
    </row>
    <row r="48" spans="4:9" ht="13.5">
      <c r="D48" s="36"/>
      <c r="E48" s="41"/>
      <c r="F48" s="41"/>
      <c r="G48" s="41"/>
      <c r="H48" s="41"/>
      <c r="I48" s="41"/>
    </row>
    <row r="49" spans="4:9" ht="13.5">
      <c r="D49" s="41"/>
      <c r="E49" s="41"/>
      <c r="F49" s="41"/>
      <c r="G49" s="41"/>
      <c r="H49" s="41"/>
      <c r="I49" s="41"/>
    </row>
    <row r="50" spans="4:9" ht="13.5">
      <c r="D50" s="41"/>
      <c r="E50" s="41"/>
      <c r="F50" s="41"/>
      <c r="G50" s="41"/>
      <c r="H50" s="41"/>
      <c r="I50" s="41"/>
    </row>
  </sheetData>
  <sheetProtection/>
  <mergeCells count="12">
    <mergeCell ref="D46:I47"/>
    <mergeCell ref="H2:K2"/>
    <mergeCell ref="A5:C5"/>
    <mergeCell ref="A3:C3"/>
    <mergeCell ref="A2:C2"/>
    <mergeCell ref="D48:I50"/>
    <mergeCell ref="B40:I41"/>
    <mergeCell ref="B42:I44"/>
    <mergeCell ref="B39:I39"/>
    <mergeCell ref="E6:E36"/>
    <mergeCell ref="A37:F37"/>
    <mergeCell ref="D45:J45"/>
  </mergeCells>
  <printOptions/>
  <pageMargins left="0.66" right="0.2361111111111111" top="0.7083333333333334" bottom="0.5" header="0.48" footer="0.78"/>
  <pageSetup fitToHeight="0" fitToWidth="0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3.75390625" style="0" customWidth="1"/>
    <col min="2" max="2" width="9.00390625" style="0" customWidth="1"/>
    <col min="3" max="3" width="5.25390625" style="0" bestFit="1" customWidth="1"/>
    <col min="4" max="4" width="5.50390625" style="0" customWidth="1"/>
    <col min="5" max="5" width="17.25390625" style="0" bestFit="1" customWidth="1"/>
    <col min="7" max="7" width="6.375" style="0" customWidth="1"/>
    <col min="8" max="8" width="5.50390625" style="0" customWidth="1"/>
    <col min="9" max="9" width="11.75390625" style="0" customWidth="1"/>
    <col min="15" max="15" width="5.25390625" style="0" customWidth="1"/>
  </cols>
  <sheetData>
    <row r="1" ht="14.25">
      <c r="A1" s="23" t="s">
        <v>20</v>
      </c>
    </row>
    <row r="2" spans="1:2" ht="13.5">
      <c r="A2">
        <v>1</v>
      </c>
      <c r="B2" t="s">
        <v>21</v>
      </c>
    </row>
    <row r="3" spans="1:2" ht="13.5">
      <c r="A3">
        <v>2</v>
      </c>
      <c r="B3" t="s">
        <v>22</v>
      </c>
    </row>
    <row r="4" spans="1:2" ht="13.5">
      <c r="A4">
        <v>3</v>
      </c>
      <c r="B4" t="s">
        <v>23</v>
      </c>
    </row>
    <row r="5" spans="1:2" ht="13.5">
      <c r="A5">
        <v>4</v>
      </c>
      <c r="B5" t="s">
        <v>24</v>
      </c>
    </row>
    <row r="6" ht="13.5">
      <c r="B6" t="s">
        <v>25</v>
      </c>
    </row>
    <row r="7" spans="1:2" ht="13.5">
      <c r="A7" t="s">
        <v>59</v>
      </c>
      <c r="B7" t="s">
        <v>60</v>
      </c>
    </row>
    <row r="8" ht="13.5">
      <c r="B8" t="s">
        <v>61</v>
      </c>
    </row>
    <row r="13" ht="13.5">
      <c r="A13" s="22" t="s">
        <v>27</v>
      </c>
    </row>
    <row r="14" spans="1:10" ht="13.5">
      <c r="A14" s="43" t="s">
        <v>62</v>
      </c>
      <c r="B14" s="43"/>
      <c r="C14" s="42" t="s">
        <v>38</v>
      </c>
      <c r="D14" s="42"/>
      <c r="E14" s="42"/>
      <c r="F14" s="42"/>
      <c r="G14" s="42"/>
      <c r="H14" s="42"/>
      <c r="I14" s="42"/>
      <c r="J14" s="42"/>
    </row>
    <row r="16" spans="1:6" ht="13.5">
      <c r="A16" s="43" t="s">
        <v>63</v>
      </c>
      <c r="B16" s="43"/>
      <c r="C16" s="27" t="s">
        <v>29</v>
      </c>
      <c r="D16" s="24" t="s">
        <v>31</v>
      </c>
      <c r="E16" s="27" t="s">
        <v>30</v>
      </c>
      <c r="F16" t="s">
        <v>47</v>
      </c>
    </row>
    <row r="17" spans="4:6" ht="13.5">
      <c r="D17" s="26" t="s">
        <v>48</v>
      </c>
      <c r="E17" s="27" t="s">
        <v>33</v>
      </c>
      <c r="F17" t="s">
        <v>32</v>
      </c>
    </row>
    <row r="18" spans="4:8" ht="13.5">
      <c r="D18" s="26" t="s">
        <v>49</v>
      </c>
      <c r="E18" s="27" t="s">
        <v>34</v>
      </c>
      <c r="F18" s="24" t="s">
        <v>31</v>
      </c>
      <c r="G18" s="27" t="s">
        <v>35</v>
      </c>
      <c r="H18" t="s">
        <v>50</v>
      </c>
    </row>
    <row r="19" spans="6:19" ht="13.5">
      <c r="F19" s="25" t="s">
        <v>51</v>
      </c>
      <c r="G19" s="27" t="s">
        <v>34</v>
      </c>
      <c r="H19" s="24" t="s">
        <v>31</v>
      </c>
      <c r="I19" s="27" t="s">
        <v>36</v>
      </c>
      <c r="J19" t="s">
        <v>53</v>
      </c>
      <c r="P19" s="27" t="s">
        <v>28</v>
      </c>
      <c r="Q19" s="24" t="s">
        <v>31</v>
      </c>
      <c r="R19" s="27" t="s">
        <v>41</v>
      </c>
      <c r="S19" t="s">
        <v>56</v>
      </c>
    </row>
    <row r="20" spans="8:19" ht="21">
      <c r="H20" s="26" t="s">
        <v>54</v>
      </c>
      <c r="I20" s="27" t="s">
        <v>37</v>
      </c>
      <c r="J20" t="s">
        <v>43</v>
      </c>
      <c r="O20" s="28" t="s">
        <v>40</v>
      </c>
      <c r="Q20" s="26" t="s">
        <v>57</v>
      </c>
      <c r="R20" s="27" t="s">
        <v>42</v>
      </c>
      <c r="S20" t="s">
        <v>44</v>
      </c>
    </row>
    <row r="21" spans="8:18" ht="13.5">
      <c r="H21" s="26" t="s">
        <v>55</v>
      </c>
      <c r="I21" s="27" t="s">
        <v>39</v>
      </c>
      <c r="Q21" s="26" t="s">
        <v>58</v>
      </c>
      <c r="R21" s="27" t="s">
        <v>39</v>
      </c>
    </row>
    <row r="22" spans="6:8" ht="13.5">
      <c r="F22" s="25" t="s">
        <v>52</v>
      </c>
      <c r="G22" s="27" t="s">
        <v>45</v>
      </c>
      <c r="H22" t="s">
        <v>46</v>
      </c>
    </row>
  </sheetData>
  <sheetProtection/>
  <mergeCells count="3">
    <mergeCell ref="C14:J14"/>
    <mergeCell ref="A14:B14"/>
    <mergeCell ref="A16:B1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2011-01-19T09:19:03Z</cp:lastPrinted>
  <dcterms:created xsi:type="dcterms:W3CDTF">2010-05-19T15:43:02Z</dcterms:created>
  <dcterms:modified xsi:type="dcterms:W3CDTF">2011-01-19T09:21:02Z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1041-6.6.0.2505</vt:lpwstr>
  </property>
</Properties>
</file>