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茨城県小中学校教頭会\Desktop\Documents\２９年度\全国大会\"/>
    </mc:Choice>
  </mc:AlternateContent>
  <bookViews>
    <workbookView xWindow="0" yWindow="60" windowWidth="12390" windowHeight="9315"/>
  </bookViews>
  <sheets>
    <sheet name="30年度" sheetId="9" r:id="rId1"/>
    <sheet name="２９年度 " sheetId="8" r:id="rId2"/>
    <sheet name="過去実績" sheetId="5" r:id="rId3"/>
    <sheet name="26年度" sheetId="1" r:id="rId4"/>
    <sheet name="27年度" sheetId="4" r:id="rId5"/>
    <sheet name="２８年度" sheetId="6" r:id="rId6"/>
    <sheet name="Sheet2" sheetId="2" r:id="rId7"/>
    <sheet name="Sheet3" sheetId="3" r:id="rId8"/>
    <sheet name="互換性レポート" sheetId="7" r:id="rId9"/>
  </sheets>
  <definedNames>
    <definedName name="_xlnm.Print_Area" localSheetId="3">'26年度'!$A$1:$O$46</definedName>
    <definedName name="_xlnm.Print_Area" localSheetId="4">'27年度'!$A$1:$O$46</definedName>
    <definedName name="_xlnm.Print_Area" localSheetId="5">'２８年度'!$A$1:$N$46</definedName>
    <definedName name="_xlnm.Print_Area" localSheetId="1">'２９年度 '!$A$1:$M$46</definedName>
    <definedName name="_xlnm.Print_Area" localSheetId="0">'30年度'!$A$1:$M$46</definedName>
    <definedName name="_xlnm.Print_Area" localSheetId="2">過去実績!$A$1:$O$46</definedName>
  </definedNames>
  <calcPr calcId="152511"/>
</workbook>
</file>

<file path=xl/calcChain.xml><?xml version="1.0" encoding="utf-8"?>
<calcChain xmlns="http://schemas.openxmlformats.org/spreadsheetml/2006/main">
  <c r="P8" i="9" l="1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7" i="9"/>
  <c r="O46" i="9"/>
  <c r="L46" i="9"/>
  <c r="K46" i="9"/>
  <c r="J46" i="9"/>
  <c r="I46" i="9"/>
  <c r="H46" i="9"/>
  <c r="G46" i="9"/>
  <c r="F46" i="9"/>
  <c r="E46" i="9"/>
  <c r="D46" i="9"/>
  <c r="C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5" i="9"/>
  <c r="M6" i="9" l="1"/>
  <c r="M46" i="9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7" i="8"/>
  <c r="O46" i="8"/>
  <c r="L46" i="8"/>
  <c r="K46" i="8"/>
  <c r="J46" i="8"/>
  <c r="I46" i="8"/>
  <c r="H46" i="8"/>
  <c r="G46" i="8"/>
  <c r="F46" i="8"/>
  <c r="E46" i="8"/>
  <c r="D46" i="8"/>
  <c r="C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5" i="8"/>
  <c r="M6" i="8" l="1"/>
  <c r="M46" i="8"/>
  <c r="O46" i="6"/>
  <c r="P8" i="6" l="1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7" i="6"/>
  <c r="L46" i="6"/>
  <c r="K46" i="6"/>
  <c r="J46" i="6"/>
  <c r="I46" i="6"/>
  <c r="H46" i="6"/>
  <c r="G46" i="6"/>
  <c r="F46" i="6"/>
  <c r="E46" i="6"/>
  <c r="D46" i="6"/>
  <c r="C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5" i="6"/>
  <c r="P46" i="5"/>
  <c r="L46" i="5"/>
  <c r="K46" i="5"/>
  <c r="J46" i="5"/>
  <c r="I46" i="5"/>
  <c r="H46" i="5"/>
  <c r="G46" i="5"/>
  <c r="F46" i="5"/>
  <c r="E46" i="5"/>
  <c r="D46" i="5"/>
  <c r="C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5" i="5"/>
  <c r="P46" i="4"/>
  <c r="L46" i="4"/>
  <c r="K46" i="4"/>
  <c r="J46" i="4"/>
  <c r="I46" i="4"/>
  <c r="H46" i="4"/>
  <c r="G46" i="4"/>
  <c r="F46" i="4"/>
  <c r="E46" i="4"/>
  <c r="D46" i="4"/>
  <c r="C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46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5" i="4"/>
  <c r="M23" i="1"/>
  <c r="M24" i="1"/>
  <c r="M22" i="1"/>
  <c r="I46" i="1"/>
  <c r="D46" i="1"/>
  <c r="E46" i="1"/>
  <c r="F46" i="1"/>
  <c r="G46" i="1"/>
  <c r="H46" i="1"/>
  <c r="J46" i="1"/>
  <c r="K46" i="1"/>
  <c r="L4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P46" i="1"/>
  <c r="M7" i="1"/>
  <c r="M5" i="1"/>
  <c r="C46" i="1"/>
  <c r="M46" i="1"/>
  <c r="M6" i="1"/>
  <c r="M6" i="4"/>
  <c r="M6" i="5" l="1"/>
  <c r="P46" i="6"/>
  <c r="M6" i="6"/>
  <c r="M46" i="6"/>
  <c r="M46" i="5"/>
</calcChain>
</file>

<file path=xl/sharedStrings.xml><?xml version="1.0" encoding="utf-8"?>
<sst xmlns="http://schemas.openxmlformats.org/spreadsheetml/2006/main" count="754" uniqueCount="155">
  <si>
    <t>水戸市</t>
  </si>
  <si>
    <t>笠間市</t>
  </si>
  <si>
    <t xml:space="preserve">ひたちなか市 </t>
  </si>
  <si>
    <t xml:space="preserve">常陸大宮市 </t>
  </si>
  <si>
    <t xml:space="preserve">那珂市 </t>
  </si>
  <si>
    <t xml:space="preserve">小美玉市 </t>
  </si>
  <si>
    <t xml:space="preserve">東茨城郡 </t>
  </si>
  <si>
    <t xml:space="preserve">那珂郡 </t>
  </si>
  <si>
    <t xml:space="preserve">日立市 </t>
  </si>
  <si>
    <t xml:space="preserve">常陸太田市 </t>
  </si>
  <si>
    <t xml:space="preserve">高萩市 </t>
  </si>
  <si>
    <t xml:space="preserve">北茨城市 </t>
  </si>
  <si>
    <t xml:space="preserve">土浦市 </t>
  </si>
  <si>
    <t xml:space="preserve">石岡市 </t>
  </si>
  <si>
    <t xml:space="preserve">龍ヶ崎市 </t>
  </si>
  <si>
    <t xml:space="preserve">取手市 </t>
  </si>
  <si>
    <t xml:space="preserve">牛久市 </t>
  </si>
  <si>
    <t xml:space="preserve">つくば市 </t>
  </si>
  <si>
    <t xml:space="preserve">守谷市 </t>
  </si>
  <si>
    <t xml:space="preserve">稲敷市 </t>
  </si>
  <si>
    <t xml:space="preserve">かすみがうら市 </t>
  </si>
  <si>
    <t xml:space="preserve">つくばみらい市 </t>
  </si>
  <si>
    <t xml:space="preserve">稲敷郡 </t>
  </si>
  <si>
    <t xml:space="preserve">北相馬郡 </t>
  </si>
  <si>
    <t xml:space="preserve">古河市 </t>
  </si>
  <si>
    <t xml:space="preserve">結城市 </t>
  </si>
  <si>
    <t xml:space="preserve">下妻市 </t>
  </si>
  <si>
    <t xml:space="preserve">常総市 </t>
  </si>
  <si>
    <t xml:space="preserve">筑西市 </t>
  </si>
  <si>
    <t xml:space="preserve">坂東市 </t>
  </si>
  <si>
    <t xml:space="preserve">桜川市 </t>
  </si>
  <si>
    <t xml:space="preserve">結城郡 </t>
  </si>
  <si>
    <t xml:space="preserve">猿島郡 </t>
  </si>
  <si>
    <t>合計</t>
    <rPh sb="0" eb="2">
      <t>ゴウケイ</t>
    </rPh>
    <phoneticPr fontId="1"/>
  </si>
  <si>
    <t>分科会</t>
    <rPh sb="0" eb="2">
      <t>ブンカ</t>
    </rPh>
    <rPh sb="2" eb="3">
      <t>カイ</t>
    </rPh>
    <phoneticPr fontId="1"/>
  </si>
  <si>
    <t>No</t>
    <phoneticPr fontId="1"/>
  </si>
  <si>
    <t>参加要請割当人数</t>
    <rPh sb="0" eb="2">
      <t>サンカ</t>
    </rPh>
    <rPh sb="2" eb="4">
      <t>ヨウセイ</t>
    </rPh>
    <rPh sb="4" eb="5">
      <t>ワ</t>
    </rPh>
    <rPh sb="5" eb="6">
      <t>ア</t>
    </rPh>
    <rPh sb="6" eb="8">
      <t>ニンズウ</t>
    </rPh>
    <phoneticPr fontId="1"/>
  </si>
  <si>
    <t>合　　計</t>
    <rPh sb="0" eb="1">
      <t>ゴウ</t>
    </rPh>
    <rPh sb="3" eb="4">
      <t>ケイ</t>
    </rPh>
    <phoneticPr fontId="1"/>
  </si>
  <si>
    <t xml:space="preserve">鹿島市 </t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</si>
  <si>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</si>
  <si>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鉾田市</t>
    <rPh sb="0" eb="3">
      <t>ホコタシ</t>
    </rPh>
    <phoneticPr fontId="1"/>
  </si>
  <si>
    <t>第１B</t>
    <phoneticPr fontId="1"/>
  </si>
  <si>
    <t>第１A</t>
    <phoneticPr fontId="1"/>
  </si>
  <si>
    <t>第２</t>
    <phoneticPr fontId="1"/>
  </si>
  <si>
    <t>第３</t>
    <phoneticPr fontId="1"/>
  </si>
  <si>
    <t xml:space="preserve"> 第４</t>
    <phoneticPr fontId="1"/>
  </si>
  <si>
    <t>特別分科会</t>
    <rPh sb="0" eb="2">
      <t>トクベツ</t>
    </rPh>
    <rPh sb="2" eb="5">
      <t>ブンカカイ</t>
    </rPh>
    <phoneticPr fontId="1"/>
  </si>
  <si>
    <t>分科会</t>
    <rPh sb="0" eb="3">
      <t>ブンカカイ</t>
    </rPh>
    <phoneticPr fontId="1"/>
  </si>
  <si>
    <t>特１</t>
    <rPh sb="0" eb="1">
      <t>トク</t>
    </rPh>
    <phoneticPr fontId="1"/>
  </si>
  <si>
    <t>特２</t>
    <rPh sb="0" eb="1">
      <t>トク</t>
    </rPh>
    <phoneticPr fontId="1"/>
  </si>
  <si>
    <t>第６</t>
    <phoneticPr fontId="1"/>
  </si>
  <si>
    <t xml:space="preserve"> 第５A</t>
    <phoneticPr fontId="1"/>
  </si>
  <si>
    <t>第5B</t>
    <rPh sb="0" eb="1">
      <t>ダイ</t>
    </rPh>
    <phoneticPr fontId="1"/>
  </si>
  <si>
    <t>潮来市</t>
    <rPh sb="0" eb="3">
      <t>イタコシ</t>
    </rPh>
    <phoneticPr fontId="1"/>
  </si>
  <si>
    <t xml:space="preserve">行方市 </t>
    <rPh sb="2" eb="3">
      <t>シ</t>
    </rPh>
    <phoneticPr fontId="1"/>
  </si>
  <si>
    <t>２６関提案</t>
    <rPh sb="2" eb="3">
      <t>カン</t>
    </rPh>
    <rPh sb="3" eb="5">
      <t>テイアン</t>
    </rPh>
    <phoneticPr fontId="1"/>
  </si>
  <si>
    <t xml:space="preserve">久慈郡 </t>
    <rPh sb="0" eb="3">
      <t>クジグン</t>
    </rPh>
    <phoneticPr fontId="1"/>
  </si>
  <si>
    <t>２７関提案</t>
    <rPh sb="2" eb="3">
      <t>カン</t>
    </rPh>
    <rPh sb="3" eb="5">
      <t>テイアン</t>
    </rPh>
    <phoneticPr fontId="1"/>
  </si>
  <si>
    <r>
      <rPr>
        <sz val="14"/>
        <color indexed="10"/>
        <rFont val="ＤＦ特太ゴシック体"/>
        <family val="3"/>
        <charset val="128"/>
      </rPr>
      <t>全国　　</t>
    </r>
    <r>
      <rPr>
        <sz val="14"/>
        <rFont val="ＭＳ Ｐゴシック"/>
        <family val="3"/>
        <charset val="128"/>
      </rPr>
      <t>　　平成26年度全国教頭研究大会(秋田）への郡市参加要請数</t>
    </r>
    <rPh sb="0" eb="2">
      <t>ゼンコク</t>
    </rPh>
    <rPh sb="6" eb="8">
      <t>ヘイセイ</t>
    </rPh>
    <rPh sb="10" eb="12">
      <t>ネンド</t>
    </rPh>
    <rPh sb="12" eb="14">
      <t>ゼンコク</t>
    </rPh>
    <rPh sb="14" eb="16">
      <t>キョウトウ</t>
    </rPh>
    <rPh sb="16" eb="18">
      <t>ケンキュウ</t>
    </rPh>
    <rPh sb="18" eb="20">
      <t>タイカイ</t>
    </rPh>
    <rPh sb="21" eb="23">
      <t>アキタ</t>
    </rPh>
    <rPh sb="26" eb="27">
      <t>グン</t>
    </rPh>
    <rPh sb="27" eb="28">
      <t>シ</t>
    </rPh>
    <rPh sb="28" eb="30">
      <t>サンカ</t>
    </rPh>
    <rPh sb="30" eb="32">
      <t>ヨウセイ</t>
    </rPh>
    <rPh sb="32" eb="33">
      <t>スウ</t>
    </rPh>
    <phoneticPr fontId="1"/>
  </si>
  <si>
    <r>
      <rPr>
        <sz val="14"/>
        <color indexed="10"/>
        <rFont val="ＤＦ特太ゴシック体"/>
        <family val="3"/>
        <charset val="128"/>
      </rPr>
      <t>全国　　</t>
    </r>
    <r>
      <rPr>
        <sz val="14"/>
        <rFont val="ＭＳ Ｐゴシック"/>
        <family val="3"/>
        <charset val="128"/>
      </rPr>
      <t>　　平成27年度全国教頭研究大会(静岡）への郡市参加要請数</t>
    </r>
    <rPh sb="0" eb="2">
      <t>ゼンコク</t>
    </rPh>
    <rPh sb="6" eb="8">
      <t>ヘイセイ</t>
    </rPh>
    <rPh sb="10" eb="12">
      <t>ネンド</t>
    </rPh>
    <rPh sb="12" eb="14">
      <t>ゼンコク</t>
    </rPh>
    <rPh sb="14" eb="16">
      <t>キョウトウ</t>
    </rPh>
    <rPh sb="16" eb="18">
      <t>ケンキュウ</t>
    </rPh>
    <rPh sb="18" eb="20">
      <t>タイカイ</t>
    </rPh>
    <rPh sb="21" eb="23">
      <t>シズオカ</t>
    </rPh>
    <rPh sb="26" eb="27">
      <t>グン</t>
    </rPh>
    <rPh sb="27" eb="28">
      <t>シ</t>
    </rPh>
    <rPh sb="28" eb="30">
      <t>サンカ</t>
    </rPh>
    <rPh sb="30" eb="32">
      <t>ヨウセイ</t>
    </rPh>
    <rPh sb="32" eb="33">
      <t>スウ</t>
    </rPh>
    <phoneticPr fontId="1"/>
  </si>
  <si>
    <t>28関提案</t>
    <rPh sb="2" eb="3">
      <t>カン</t>
    </rPh>
    <rPh sb="3" eb="5">
      <t>テイアン</t>
    </rPh>
    <phoneticPr fontId="1"/>
  </si>
  <si>
    <t>27,28関提案</t>
    <rPh sb="5" eb="6">
      <t>カン</t>
    </rPh>
    <rPh sb="6" eb="8">
      <t>テイアン</t>
    </rPh>
    <phoneticPr fontId="1"/>
  </si>
  <si>
    <r>
      <rPr>
        <sz val="14"/>
        <color indexed="10"/>
        <rFont val="ＤＦ特太ゴシック体"/>
        <family val="3"/>
        <charset val="128"/>
      </rPr>
      <t>全国　　</t>
    </r>
    <r>
      <rPr>
        <sz val="14"/>
        <rFont val="ＭＳ Ｐゴシック"/>
        <family val="3"/>
        <charset val="128"/>
      </rPr>
      <t>　　過去の全国教頭研究大会への郡市参加要請数</t>
    </r>
    <rPh sb="0" eb="2">
      <t>ゼンコク</t>
    </rPh>
    <rPh sb="6" eb="8">
      <t>カコ</t>
    </rPh>
    <rPh sb="9" eb="11">
      <t>ゼンコク</t>
    </rPh>
    <rPh sb="11" eb="13">
      <t>キョウトウ</t>
    </rPh>
    <rPh sb="13" eb="15">
      <t>ケンキュウ</t>
    </rPh>
    <rPh sb="15" eb="17">
      <t>タイカイ</t>
    </rPh>
    <rPh sb="19" eb="20">
      <t>グン</t>
    </rPh>
    <rPh sb="20" eb="21">
      <t>シ</t>
    </rPh>
    <rPh sb="21" eb="23">
      <t>サンカ</t>
    </rPh>
    <rPh sb="23" eb="25">
      <t>ヨウセイ</t>
    </rPh>
    <rPh sb="25" eb="26">
      <t>スウ</t>
    </rPh>
    <phoneticPr fontId="1"/>
  </si>
  <si>
    <t>②</t>
    <phoneticPr fontId="1"/>
  </si>
  <si>
    <t>③</t>
    <phoneticPr fontId="1"/>
  </si>
  <si>
    <t>②③</t>
    <phoneticPr fontId="1"/>
  </si>
  <si>
    <t>②④</t>
    <phoneticPr fontId="1"/>
  </si>
  <si>
    <t>③④</t>
    <phoneticPr fontId="1"/>
  </si>
  <si>
    <t>④</t>
    <phoneticPr fontId="1"/>
  </si>
  <si>
    <t>②⑤</t>
    <phoneticPr fontId="1"/>
  </si>
  <si>
    <t>⑤</t>
    <phoneticPr fontId="1"/>
  </si>
  <si>
    <t>②③④⑤</t>
    <phoneticPr fontId="1"/>
  </si>
  <si>
    <t>④⑤</t>
    <phoneticPr fontId="1"/>
  </si>
  <si>
    <t>②④⑥</t>
    <phoneticPr fontId="1"/>
  </si>
  <si>
    <t>②⑤⑥</t>
    <phoneticPr fontId="1"/>
  </si>
  <si>
    <t>④⑥</t>
    <phoneticPr fontId="1"/>
  </si>
  <si>
    <t>⑥</t>
    <phoneticPr fontId="1"/>
  </si>
  <si>
    <t>③⑤⑥</t>
    <phoneticPr fontId="1"/>
  </si>
  <si>
    <t>②⑥</t>
    <phoneticPr fontId="1"/>
  </si>
  <si>
    <t>③⑥</t>
    <phoneticPr fontId="1"/>
  </si>
  <si>
    <t>②③④⑥</t>
    <phoneticPr fontId="1"/>
  </si>
  <si>
    <t>①</t>
    <phoneticPr fontId="1"/>
  </si>
  <si>
    <t>⑤⑥</t>
    <phoneticPr fontId="1"/>
  </si>
  <si>
    <t>27関提案</t>
    <rPh sb="2" eb="3">
      <t>カン</t>
    </rPh>
    <rPh sb="3" eb="5">
      <t>テイアン</t>
    </rPh>
    <phoneticPr fontId="1"/>
  </si>
  <si>
    <t>⑦</t>
    <phoneticPr fontId="1"/>
  </si>
  <si>
    <t>⑦</t>
    <phoneticPr fontId="1"/>
  </si>
  <si>
    <t>⑦</t>
    <phoneticPr fontId="1"/>
  </si>
  <si>
    <t>⑤⑦</t>
    <phoneticPr fontId="1"/>
  </si>
  <si>
    <t>⑦</t>
    <phoneticPr fontId="1"/>
  </si>
  <si>
    <t>④⑦</t>
    <phoneticPr fontId="1"/>
  </si>
  <si>
    <t>②⑦</t>
    <phoneticPr fontId="1"/>
  </si>
  <si>
    <t>⑤⑦</t>
    <phoneticPr fontId="1"/>
  </si>
  <si>
    <t>⑥⑦</t>
    <phoneticPr fontId="1"/>
  </si>
  <si>
    <t>⑦</t>
    <phoneticPr fontId="1"/>
  </si>
  <si>
    <r>
      <rPr>
        <sz val="14"/>
        <color indexed="10"/>
        <rFont val="ＤＦ特太ゴシック体"/>
        <family val="3"/>
        <charset val="128"/>
      </rPr>
      <t>全国　　</t>
    </r>
    <r>
      <rPr>
        <sz val="14"/>
        <rFont val="ＭＳ Ｐゴシック"/>
        <family val="3"/>
        <charset val="128"/>
      </rPr>
      <t>　　平成28年度全国教頭研究大会(徳島）への郡市参加要請数</t>
    </r>
    <rPh sb="0" eb="2">
      <t>ゼンコク</t>
    </rPh>
    <rPh sb="6" eb="8">
      <t>ヘイセイ</t>
    </rPh>
    <rPh sb="10" eb="12">
      <t>ネンド</t>
    </rPh>
    <rPh sb="12" eb="14">
      <t>ゼンコク</t>
    </rPh>
    <rPh sb="14" eb="16">
      <t>キョウトウ</t>
    </rPh>
    <rPh sb="16" eb="18">
      <t>ケンキュウ</t>
    </rPh>
    <rPh sb="18" eb="20">
      <t>タイカイ</t>
    </rPh>
    <rPh sb="21" eb="23">
      <t>トクシマ</t>
    </rPh>
    <rPh sb="26" eb="27">
      <t>グン</t>
    </rPh>
    <rPh sb="27" eb="28">
      <t>シ</t>
    </rPh>
    <rPh sb="28" eb="30">
      <t>サンカ</t>
    </rPh>
    <rPh sb="30" eb="32">
      <t>ヨウセイ</t>
    </rPh>
    <rPh sb="32" eb="33">
      <t>スウ</t>
    </rPh>
    <phoneticPr fontId="1"/>
  </si>
  <si>
    <t>会員数</t>
    <rPh sb="0" eb="3">
      <t>カイインスウ</t>
    </rPh>
    <phoneticPr fontId="1"/>
  </si>
  <si>
    <t>全国大会郡市別要請人数割り当て.xls の互換性レポート</t>
  </si>
  <si>
    <t>2016/3/10 11:09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</si>
  <si>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</si>
  <si>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</si>
  <si>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</si>
  <si>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</si>
  <si>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</si>
  <si>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</si>
  <si>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H28 関案</t>
    <rPh sb="4" eb="5">
      <t>カン</t>
    </rPh>
    <rPh sb="5" eb="6">
      <t>アン</t>
    </rPh>
    <phoneticPr fontId="1"/>
  </si>
  <si>
    <t>⑧</t>
    <phoneticPr fontId="1"/>
  </si>
  <si>
    <t>⑦⑧</t>
    <phoneticPr fontId="1"/>
  </si>
  <si>
    <t>④⑧</t>
    <phoneticPr fontId="1"/>
  </si>
  <si>
    <t>⑧</t>
    <phoneticPr fontId="1"/>
  </si>
  <si>
    <t>⑧</t>
    <phoneticPr fontId="1"/>
  </si>
  <si>
    <t>⑧</t>
    <phoneticPr fontId="1"/>
  </si>
  <si>
    <t>⑥⑦⑧</t>
    <phoneticPr fontId="1"/>
  </si>
  <si>
    <t>⑥⑦⑧</t>
    <phoneticPr fontId="1"/>
  </si>
  <si>
    <t>②⑧</t>
    <phoneticPr fontId="1"/>
  </si>
  <si>
    <t>⑦⑧</t>
    <phoneticPr fontId="1"/>
  </si>
  <si>
    <t>②⑧</t>
    <phoneticPr fontId="1"/>
  </si>
  <si>
    <t>⑤⑦⑧</t>
    <phoneticPr fontId="1"/>
  </si>
  <si>
    <t>⑦⑧</t>
    <phoneticPr fontId="1"/>
  </si>
  <si>
    <t>⑤⑧</t>
    <phoneticPr fontId="1"/>
  </si>
  <si>
    <t>③⑧</t>
    <phoneticPr fontId="1"/>
  </si>
  <si>
    <t>④⑥⑦⑧</t>
    <phoneticPr fontId="1"/>
  </si>
  <si>
    <t>⑧</t>
    <phoneticPr fontId="1"/>
  </si>
  <si>
    <r>
      <rPr>
        <sz val="14"/>
        <color indexed="10"/>
        <rFont val="ＤＦ特太ゴシック体"/>
        <family val="3"/>
        <charset val="128"/>
      </rPr>
      <t>全国　　</t>
    </r>
    <r>
      <rPr>
        <sz val="14"/>
        <rFont val="ＭＳ Ｐゴシック"/>
        <family val="3"/>
        <charset val="128"/>
      </rPr>
      <t>　　平成29年度全国教頭研究大会(埼玉）への郡市参加要請数</t>
    </r>
    <rPh sb="0" eb="2">
      <t>ゼンコク</t>
    </rPh>
    <rPh sb="6" eb="8">
      <t>ヘイセイ</t>
    </rPh>
    <rPh sb="10" eb="12">
      <t>ネンド</t>
    </rPh>
    <rPh sb="12" eb="14">
      <t>ゼンコク</t>
    </rPh>
    <rPh sb="14" eb="16">
      <t>キョウトウ</t>
    </rPh>
    <rPh sb="16" eb="18">
      <t>ケンキュウ</t>
    </rPh>
    <rPh sb="18" eb="20">
      <t>タイカイ</t>
    </rPh>
    <rPh sb="21" eb="23">
      <t>サイタマ</t>
    </rPh>
    <rPh sb="26" eb="27">
      <t>グン</t>
    </rPh>
    <rPh sb="27" eb="28">
      <t>シ</t>
    </rPh>
    <rPh sb="28" eb="30">
      <t>サンカ</t>
    </rPh>
    <rPh sb="30" eb="32">
      <t>ヨウセイ</t>
    </rPh>
    <rPh sb="32" eb="33">
      <t>スウ</t>
    </rPh>
    <phoneticPr fontId="1"/>
  </si>
  <si>
    <t>5/25現在</t>
    <rPh sb="4" eb="6">
      <t>ゲンザイ</t>
    </rPh>
    <phoneticPr fontId="1"/>
  </si>
  <si>
    <r>
      <rPr>
        <sz val="14"/>
        <color indexed="10"/>
        <rFont val="ＤＦ特太ゴシック体"/>
        <family val="3"/>
        <charset val="128"/>
      </rPr>
      <t>全国　　</t>
    </r>
    <r>
      <rPr>
        <sz val="14"/>
        <rFont val="ＭＳ Ｐゴシック"/>
        <family val="3"/>
        <charset val="128"/>
      </rPr>
      <t>　　平成30年度全国教頭研究大会(札幌）への郡市参加要請数</t>
    </r>
    <rPh sb="0" eb="2">
      <t>ゼンコク</t>
    </rPh>
    <rPh sb="6" eb="8">
      <t>ヘイセイ</t>
    </rPh>
    <rPh sb="10" eb="12">
      <t>ネンド</t>
    </rPh>
    <rPh sb="12" eb="14">
      <t>ゼンコク</t>
    </rPh>
    <rPh sb="14" eb="16">
      <t>キョウトウ</t>
    </rPh>
    <rPh sb="16" eb="18">
      <t>ケンキュウ</t>
    </rPh>
    <rPh sb="18" eb="20">
      <t>タイカイ</t>
    </rPh>
    <rPh sb="21" eb="23">
      <t>サッポロ</t>
    </rPh>
    <rPh sb="26" eb="27">
      <t>グン</t>
    </rPh>
    <rPh sb="27" eb="28">
      <t>シ</t>
    </rPh>
    <rPh sb="28" eb="30">
      <t>サンカ</t>
    </rPh>
    <rPh sb="30" eb="32">
      <t>ヨウセイ</t>
    </rPh>
    <rPh sb="32" eb="33">
      <t>スウ</t>
    </rPh>
    <phoneticPr fontId="1"/>
  </si>
  <si>
    <t>30関提言</t>
    <rPh sb="2" eb="3">
      <t>カン</t>
    </rPh>
    <rPh sb="3" eb="5">
      <t>テイゲン</t>
    </rPh>
    <phoneticPr fontId="1"/>
  </si>
  <si>
    <t>31関提言</t>
    <rPh sb="2" eb="3">
      <t>カン</t>
    </rPh>
    <rPh sb="3" eb="5">
      <t>テイゲン</t>
    </rPh>
    <phoneticPr fontId="1"/>
  </si>
  <si>
    <t>⑦⑨</t>
    <phoneticPr fontId="1"/>
  </si>
  <si>
    <t>⑦⑧⑨</t>
    <phoneticPr fontId="1"/>
  </si>
  <si>
    <t>③④⑧⑨</t>
    <phoneticPr fontId="1"/>
  </si>
  <si>
    <t>④⑥⑨</t>
    <phoneticPr fontId="1"/>
  </si>
  <si>
    <t>④⑧⑨</t>
    <phoneticPr fontId="1"/>
  </si>
  <si>
    <t>⑤⑦⑨</t>
    <phoneticPr fontId="1"/>
  </si>
  <si>
    <t>⑨</t>
    <phoneticPr fontId="1"/>
  </si>
  <si>
    <t>⑨</t>
    <phoneticPr fontId="1"/>
  </si>
  <si>
    <t>③⑨</t>
    <phoneticPr fontId="1"/>
  </si>
  <si>
    <t>⑧⑨</t>
    <phoneticPr fontId="1"/>
  </si>
  <si>
    <t>⑥⑨</t>
    <phoneticPr fontId="1"/>
  </si>
  <si>
    <t>⑤⑨</t>
    <phoneticPr fontId="1"/>
  </si>
  <si>
    <t>⑨</t>
    <phoneticPr fontId="1"/>
  </si>
  <si>
    <t>②④⑨</t>
    <phoneticPr fontId="1"/>
  </si>
  <si>
    <t>④⑨</t>
    <phoneticPr fontId="1"/>
  </si>
  <si>
    <t>⑤⑦⑧⑨</t>
    <phoneticPr fontId="1"/>
  </si>
  <si>
    <t>③⑨</t>
    <phoneticPr fontId="1"/>
  </si>
  <si>
    <t>②⑨</t>
    <phoneticPr fontId="1"/>
  </si>
  <si>
    <t>⑤⑨</t>
    <phoneticPr fontId="1"/>
  </si>
  <si>
    <t>③⑧⑨</t>
    <phoneticPr fontId="1"/>
  </si>
  <si>
    <t>④⑨</t>
    <phoneticPr fontId="1"/>
  </si>
  <si>
    <t>④⑤⑨</t>
    <phoneticPr fontId="1"/>
  </si>
  <si>
    <t>②⑤⑨</t>
    <phoneticPr fontId="1"/>
  </si>
  <si>
    <t>②⑨</t>
    <phoneticPr fontId="1"/>
  </si>
  <si>
    <t>④⑨</t>
    <phoneticPr fontId="1"/>
  </si>
  <si>
    <t>④⑤⑨</t>
    <phoneticPr fontId="1"/>
  </si>
  <si>
    <t>②⑧⑨</t>
    <phoneticPr fontId="1"/>
  </si>
  <si>
    <t>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</si>
</sst>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10"/>
      <name val="ＤＦ特太ゴシック体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9" fontId="0" fillId="0" borderId="0" xfId="0" applyNumberFormat="1" applyBorder="1">
      <alignment vertic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8" borderId="1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9" borderId="2" xfId="0" applyFont="1" applyFill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4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tabSelected="1" view="pageBreakPreview" zoomScale="84" zoomScaleNormal="100" zoomScaleSheetLayoutView="84" workbookViewId="0">
      <pane xSplit="10290" ySplit="1845" topLeftCell="Q37" activePane="bottomLeft"/>
      <selection activeCell="P5" sqref="P5"/>
      <selection pane="topRight" activeCell="Q1" sqref="Q1"/>
      <selection pane="bottomLeft" activeCell="E17" sqref="E17"/>
      <selection pane="bottomRight" activeCell="Q46" sqref="Q46"/>
    </sheetView>
  </sheetViews>
  <sheetFormatPr defaultRowHeight="13.5" x14ac:dyDescent="0.15"/>
  <cols>
    <col min="1" max="1" width="2.625" customWidth="1"/>
    <col min="2" max="2" width="10.75" style="2" customWidth="1"/>
    <col min="3" max="3" width="5.625" customWidth="1"/>
    <col min="4" max="4" width="6.25" customWidth="1"/>
    <col min="5" max="9" width="5.625" customWidth="1"/>
    <col min="10" max="10" width="6.25" customWidth="1"/>
    <col min="11" max="12" width="5.625" customWidth="1"/>
    <col min="13" max="13" width="11.125" customWidth="1"/>
    <col min="14" max="14" width="4.875" style="64" customWidth="1"/>
    <col min="15" max="15" width="6.125" customWidth="1"/>
    <col min="16" max="16" width="5.375" customWidth="1"/>
  </cols>
  <sheetData>
    <row r="1" spans="1:16" ht="21.75" customHeight="1" x14ac:dyDescent="0.15">
      <c r="A1" s="77" t="s">
        <v>124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6" ht="14.25" thickBot="1" x14ac:dyDescent="0.2">
      <c r="C2" s="43"/>
      <c r="D2" s="43"/>
      <c r="E2" s="43"/>
      <c r="F2" s="43"/>
      <c r="G2" s="43"/>
      <c r="H2" s="43"/>
      <c r="I2" s="43"/>
      <c r="J2" s="43"/>
      <c r="K2" s="43"/>
      <c r="L2" s="43"/>
      <c r="M2" s="43" t="s">
        <v>123</v>
      </c>
      <c r="N2" s="65"/>
    </row>
    <row r="3" spans="1:16" s="2" customFormat="1" ht="20.100000000000001" customHeight="1" x14ac:dyDescent="0.15">
      <c r="A3" s="16" t="s">
        <v>35</v>
      </c>
      <c r="B3" s="9" t="s">
        <v>34</v>
      </c>
      <c r="C3" s="42" t="s">
        <v>42</v>
      </c>
      <c r="D3" s="42" t="s">
        <v>41</v>
      </c>
      <c r="E3" s="42" t="s">
        <v>43</v>
      </c>
      <c r="F3" s="42" t="s">
        <v>44</v>
      </c>
      <c r="G3" s="42" t="s">
        <v>45</v>
      </c>
      <c r="H3" s="42" t="s">
        <v>51</v>
      </c>
      <c r="I3" s="42" t="s">
        <v>52</v>
      </c>
      <c r="J3" s="42" t="s">
        <v>50</v>
      </c>
      <c r="K3" s="78" t="s">
        <v>46</v>
      </c>
      <c r="L3" s="79"/>
      <c r="M3" s="25" t="s">
        <v>33</v>
      </c>
      <c r="N3" s="65"/>
      <c r="P3" s="4"/>
    </row>
    <row r="4" spans="1:16" s="2" customFormat="1" ht="20.100000000000001" customHeight="1" x14ac:dyDescent="0.15">
      <c r="A4" s="28"/>
      <c r="B4" s="29"/>
      <c r="C4" s="3" t="s">
        <v>47</v>
      </c>
      <c r="D4" s="3" t="s">
        <v>47</v>
      </c>
      <c r="E4" s="3" t="s">
        <v>47</v>
      </c>
      <c r="F4" s="3" t="s">
        <v>47</v>
      </c>
      <c r="G4" s="3" t="s">
        <v>47</v>
      </c>
      <c r="H4" s="3" t="s">
        <v>47</v>
      </c>
      <c r="I4" s="3" t="s">
        <v>47</v>
      </c>
      <c r="J4" s="3" t="s">
        <v>47</v>
      </c>
      <c r="K4" s="3" t="s">
        <v>48</v>
      </c>
      <c r="L4" s="3" t="s">
        <v>49</v>
      </c>
      <c r="M4" s="30"/>
      <c r="N4" s="65"/>
      <c r="P4" s="4"/>
    </row>
    <row r="5" spans="1:16" ht="21.75" customHeight="1" x14ac:dyDescent="0.15">
      <c r="A5" s="17"/>
      <c r="B5" s="14" t="s">
        <v>36</v>
      </c>
      <c r="C5" s="60">
        <v>5</v>
      </c>
      <c r="D5" s="60">
        <v>4</v>
      </c>
      <c r="E5" s="60">
        <v>5</v>
      </c>
      <c r="F5" s="60">
        <v>5</v>
      </c>
      <c r="G5" s="60">
        <v>5</v>
      </c>
      <c r="H5" s="60">
        <v>5</v>
      </c>
      <c r="I5" s="60">
        <v>5</v>
      </c>
      <c r="J5" s="60">
        <v>5</v>
      </c>
      <c r="K5" s="60">
        <v>4</v>
      </c>
      <c r="L5" s="60">
        <v>4</v>
      </c>
      <c r="M5" s="40">
        <f>SUM(C5:L5)</f>
        <v>47</v>
      </c>
      <c r="N5" s="69"/>
      <c r="O5" t="s">
        <v>95</v>
      </c>
      <c r="P5" s="51">
        <v>0.06</v>
      </c>
    </row>
    <row r="6" spans="1:16" ht="21.75" customHeight="1" x14ac:dyDescent="0.15">
      <c r="A6" s="18"/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41">
        <f>SUM(M7:M45)</f>
        <v>47</v>
      </c>
      <c r="P6" s="1"/>
    </row>
    <row r="7" spans="1:16" ht="20.100000000000001" customHeight="1" x14ac:dyDescent="0.15">
      <c r="A7" s="19">
        <v>1</v>
      </c>
      <c r="B7" s="23" t="s">
        <v>0</v>
      </c>
      <c r="C7" s="3">
        <v>1</v>
      </c>
      <c r="D7" s="3">
        <v>1</v>
      </c>
      <c r="E7" s="3"/>
      <c r="F7" s="3">
        <v>1</v>
      </c>
      <c r="G7" s="3"/>
      <c r="H7" s="3"/>
      <c r="I7" s="73"/>
      <c r="J7" s="3"/>
      <c r="K7" s="3"/>
      <c r="L7" s="3"/>
      <c r="M7" s="25">
        <f>SUM(C7:L7)</f>
        <v>3</v>
      </c>
      <c r="O7">
        <v>56</v>
      </c>
      <c r="P7" s="1">
        <f>O7*0.06</f>
        <v>3.36</v>
      </c>
    </row>
    <row r="8" spans="1:16" ht="20.100000000000001" customHeight="1" x14ac:dyDescent="0.15">
      <c r="A8" s="20">
        <v>2</v>
      </c>
      <c r="B8" s="24" t="s">
        <v>1</v>
      </c>
      <c r="C8" s="3"/>
      <c r="D8" s="3"/>
      <c r="E8" s="3"/>
      <c r="F8" s="3">
        <v>1</v>
      </c>
      <c r="G8" s="3"/>
      <c r="H8" s="3"/>
      <c r="I8" s="3"/>
      <c r="J8" s="3"/>
      <c r="K8" s="3"/>
      <c r="L8" s="3"/>
      <c r="M8" s="25">
        <f t="shared" ref="M8:M45" si="0">SUM(C8:L8)</f>
        <v>1</v>
      </c>
      <c r="N8" s="69" t="s">
        <v>125</v>
      </c>
      <c r="O8">
        <v>18</v>
      </c>
      <c r="P8" s="1">
        <f t="shared" ref="P8:P46" si="1">O8*0.06</f>
        <v>1.08</v>
      </c>
    </row>
    <row r="9" spans="1:16" ht="20.100000000000001" customHeight="1" x14ac:dyDescent="0.15">
      <c r="A9" s="20">
        <v>3</v>
      </c>
      <c r="B9" s="24" t="s">
        <v>2</v>
      </c>
      <c r="C9" s="3"/>
      <c r="D9" s="3"/>
      <c r="E9" s="15"/>
      <c r="F9" s="3"/>
      <c r="G9" s="3">
        <v>1</v>
      </c>
      <c r="H9" s="7"/>
      <c r="I9" s="7">
        <v>1</v>
      </c>
      <c r="J9" s="38"/>
      <c r="K9" s="11"/>
      <c r="L9" s="3"/>
      <c r="M9" s="25">
        <f t="shared" si="0"/>
        <v>2</v>
      </c>
      <c r="N9" s="71"/>
      <c r="O9">
        <v>37</v>
      </c>
      <c r="P9" s="1">
        <f t="shared" si="1"/>
        <v>2.2199999999999998</v>
      </c>
    </row>
    <row r="10" spans="1:16" ht="19.5" customHeight="1" x14ac:dyDescent="0.15">
      <c r="A10" s="20">
        <v>4</v>
      </c>
      <c r="B10" s="24" t="s">
        <v>3</v>
      </c>
      <c r="C10" s="3"/>
      <c r="D10" s="15"/>
      <c r="E10" s="3"/>
      <c r="F10" s="3"/>
      <c r="G10" s="15"/>
      <c r="H10" s="3"/>
      <c r="I10" s="3"/>
      <c r="J10" s="3"/>
      <c r="K10" s="3"/>
      <c r="L10" s="3">
        <v>1</v>
      </c>
      <c r="M10" s="25">
        <f t="shared" si="0"/>
        <v>1</v>
      </c>
      <c r="N10" s="69"/>
      <c r="O10">
        <v>16</v>
      </c>
      <c r="P10" s="1">
        <f t="shared" si="1"/>
        <v>0.96</v>
      </c>
    </row>
    <row r="11" spans="1:16" ht="20.100000000000001" customHeight="1" x14ac:dyDescent="0.15">
      <c r="A11" s="20">
        <v>5</v>
      </c>
      <c r="B11" s="24" t="s">
        <v>4</v>
      </c>
      <c r="C11" s="3"/>
      <c r="D11" s="3"/>
      <c r="E11" s="3"/>
      <c r="F11" s="15"/>
      <c r="G11" s="3">
        <v>1</v>
      </c>
      <c r="H11" s="6"/>
      <c r="I11" s="13"/>
      <c r="J11" s="36"/>
      <c r="K11" s="7"/>
      <c r="L11" s="3"/>
      <c r="M11" s="25">
        <f t="shared" si="0"/>
        <v>1</v>
      </c>
      <c r="N11" s="71"/>
      <c r="O11">
        <v>15</v>
      </c>
      <c r="P11" s="1">
        <f t="shared" si="1"/>
        <v>0.89999999999999991</v>
      </c>
    </row>
    <row r="12" spans="1:16" ht="20.100000000000001" customHeight="1" x14ac:dyDescent="0.15">
      <c r="A12" s="20">
        <v>6</v>
      </c>
      <c r="B12" s="24" t="s">
        <v>5</v>
      </c>
      <c r="C12" s="3"/>
      <c r="D12" s="15"/>
      <c r="E12" s="3"/>
      <c r="F12" s="3"/>
      <c r="G12" s="3"/>
      <c r="H12" s="3"/>
      <c r="I12" s="3"/>
      <c r="J12" s="3"/>
      <c r="K12" s="7">
        <v>1</v>
      </c>
      <c r="L12" s="3"/>
      <c r="M12" s="25">
        <f t="shared" si="0"/>
        <v>1</v>
      </c>
      <c r="N12" s="69"/>
      <c r="O12">
        <v>17</v>
      </c>
      <c r="P12" s="1">
        <f t="shared" si="1"/>
        <v>1.02</v>
      </c>
    </row>
    <row r="13" spans="1:16" ht="20.100000000000001" customHeight="1" x14ac:dyDescent="0.15">
      <c r="A13" s="20">
        <v>7</v>
      </c>
      <c r="B13" s="24" t="s">
        <v>6</v>
      </c>
      <c r="C13" s="3"/>
      <c r="D13" s="38"/>
      <c r="E13" s="3"/>
      <c r="F13" s="3"/>
      <c r="G13" s="3"/>
      <c r="H13" s="3"/>
      <c r="I13" s="3"/>
      <c r="J13" s="3"/>
      <c r="K13" s="3"/>
      <c r="L13" s="3">
        <v>1</v>
      </c>
      <c r="M13" s="25">
        <f t="shared" si="0"/>
        <v>1</v>
      </c>
      <c r="N13" s="69"/>
      <c r="O13">
        <v>19</v>
      </c>
      <c r="P13" s="1">
        <f t="shared" si="1"/>
        <v>1.1399999999999999</v>
      </c>
    </row>
    <row r="14" spans="1:16" ht="20.100000000000001" customHeight="1" x14ac:dyDescent="0.15">
      <c r="A14" s="20">
        <v>8</v>
      </c>
      <c r="B14" s="24" t="s">
        <v>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25">
        <f t="shared" si="0"/>
        <v>0</v>
      </c>
      <c r="N14" s="69"/>
      <c r="O14">
        <v>8</v>
      </c>
      <c r="P14" s="1">
        <f t="shared" si="1"/>
        <v>0.48</v>
      </c>
    </row>
    <row r="15" spans="1:16" ht="20.100000000000001" customHeight="1" x14ac:dyDescent="0.15">
      <c r="A15" s="20">
        <v>9</v>
      </c>
      <c r="B15" s="24" t="s">
        <v>56</v>
      </c>
      <c r="C15" s="3"/>
      <c r="D15" s="3"/>
      <c r="E15" s="3"/>
      <c r="F15" s="3"/>
      <c r="G15" s="3"/>
      <c r="H15" s="3">
        <v>1</v>
      </c>
      <c r="I15" s="3"/>
      <c r="J15" s="3"/>
      <c r="K15" s="3"/>
      <c r="L15" s="3"/>
      <c r="M15" s="25">
        <f t="shared" si="0"/>
        <v>1</v>
      </c>
      <c r="N15" s="69"/>
      <c r="O15">
        <v>11</v>
      </c>
      <c r="P15" s="1">
        <f t="shared" si="1"/>
        <v>0.65999999999999992</v>
      </c>
    </row>
    <row r="16" spans="1:16" ht="20.100000000000001" customHeight="1" x14ac:dyDescent="0.15">
      <c r="A16" s="20">
        <v>10</v>
      </c>
      <c r="B16" s="24" t="s">
        <v>8</v>
      </c>
      <c r="C16" s="15"/>
      <c r="D16" s="15"/>
      <c r="E16" s="15">
        <v>1</v>
      </c>
      <c r="F16" s="31">
        <v>1</v>
      </c>
      <c r="G16" s="50"/>
      <c r="H16" s="15"/>
      <c r="I16" s="3"/>
      <c r="J16" s="3">
        <v>1</v>
      </c>
      <c r="K16" s="3"/>
      <c r="L16" s="3"/>
      <c r="M16" s="25">
        <f t="shared" si="0"/>
        <v>3</v>
      </c>
      <c r="N16" s="71"/>
      <c r="O16">
        <v>46</v>
      </c>
      <c r="P16" s="1">
        <f t="shared" si="1"/>
        <v>2.76</v>
      </c>
    </row>
    <row r="17" spans="1:16" ht="20.100000000000001" customHeight="1" x14ac:dyDescent="0.15">
      <c r="A17" s="20">
        <v>11</v>
      </c>
      <c r="B17" s="24" t="s">
        <v>9</v>
      </c>
      <c r="C17" s="15"/>
      <c r="D17" s="15"/>
      <c r="E17" s="15"/>
      <c r="F17" s="50"/>
      <c r="G17" s="31"/>
      <c r="H17" s="15"/>
      <c r="I17" s="3">
        <v>1</v>
      </c>
      <c r="J17" s="3"/>
      <c r="K17" s="3"/>
      <c r="L17" s="3"/>
      <c r="M17" s="25">
        <f t="shared" si="0"/>
        <v>1</v>
      </c>
      <c r="N17" s="69"/>
      <c r="O17">
        <v>20</v>
      </c>
      <c r="P17" s="1">
        <f t="shared" si="1"/>
        <v>1.2</v>
      </c>
    </row>
    <row r="18" spans="1:16" ht="20.100000000000001" customHeight="1" x14ac:dyDescent="0.15">
      <c r="A18" s="20">
        <v>12</v>
      </c>
      <c r="B18" s="24" t="s">
        <v>10</v>
      </c>
      <c r="C18" s="15"/>
      <c r="D18" s="15"/>
      <c r="E18" s="15"/>
      <c r="F18" s="75"/>
      <c r="G18" s="15"/>
      <c r="H18" s="15"/>
      <c r="I18" s="3"/>
      <c r="J18" s="15"/>
      <c r="K18" s="3">
        <v>1</v>
      </c>
      <c r="L18" s="3"/>
      <c r="M18" s="25">
        <f t="shared" si="0"/>
        <v>1</v>
      </c>
      <c r="N18" s="71"/>
      <c r="O18">
        <v>10</v>
      </c>
      <c r="P18" s="1">
        <f t="shared" si="1"/>
        <v>0.6</v>
      </c>
    </row>
    <row r="19" spans="1:16" ht="20.100000000000001" customHeight="1" x14ac:dyDescent="0.15">
      <c r="A19" s="20">
        <v>13</v>
      </c>
      <c r="B19" s="24" t="s">
        <v>11</v>
      </c>
      <c r="C19" s="15"/>
      <c r="D19" s="15"/>
      <c r="E19" s="15"/>
      <c r="F19" s="15"/>
      <c r="G19" s="15"/>
      <c r="H19" s="31"/>
      <c r="I19" s="7"/>
      <c r="J19" s="31"/>
      <c r="K19" s="7"/>
      <c r="L19" s="7">
        <v>1</v>
      </c>
      <c r="M19" s="25">
        <f t="shared" si="0"/>
        <v>1</v>
      </c>
      <c r="N19" s="71"/>
      <c r="O19">
        <v>17</v>
      </c>
      <c r="P19" s="1">
        <f t="shared" si="1"/>
        <v>1.02</v>
      </c>
    </row>
    <row r="20" spans="1:16" ht="20.100000000000001" customHeight="1" x14ac:dyDescent="0.15">
      <c r="A20" s="20">
        <v>14</v>
      </c>
      <c r="B20" s="24" t="s">
        <v>38</v>
      </c>
      <c r="C20" s="15"/>
      <c r="D20" s="15"/>
      <c r="E20" s="15"/>
      <c r="F20" s="15"/>
      <c r="G20" s="15"/>
      <c r="H20" s="31"/>
      <c r="I20" s="7"/>
      <c r="J20" s="7">
        <v>1</v>
      </c>
      <c r="K20" s="7"/>
      <c r="L20" s="7"/>
      <c r="M20" s="25">
        <f t="shared" si="0"/>
        <v>1</v>
      </c>
      <c r="N20" s="69"/>
      <c r="O20">
        <v>21</v>
      </c>
      <c r="P20" s="1">
        <f t="shared" si="1"/>
        <v>1.26</v>
      </c>
    </row>
    <row r="21" spans="1:16" ht="20.100000000000001" customHeight="1" x14ac:dyDescent="0.15">
      <c r="A21" s="20">
        <v>15</v>
      </c>
      <c r="B21" s="24" t="s">
        <v>39</v>
      </c>
      <c r="C21" s="15"/>
      <c r="D21" s="15"/>
      <c r="E21" s="75"/>
      <c r="F21" s="75"/>
      <c r="G21" s="15"/>
      <c r="H21" s="31">
        <v>1</v>
      </c>
      <c r="I21" s="7"/>
      <c r="J21" s="7"/>
      <c r="K21" s="7"/>
      <c r="L21" s="7">
        <v>1</v>
      </c>
      <c r="M21" s="25">
        <f t="shared" si="0"/>
        <v>2</v>
      </c>
      <c r="N21" s="71"/>
      <c r="O21">
        <v>26</v>
      </c>
      <c r="P21" s="1">
        <f t="shared" si="1"/>
        <v>1.56</v>
      </c>
    </row>
    <row r="22" spans="1:16" ht="20.100000000000001" customHeight="1" x14ac:dyDescent="0.15">
      <c r="A22" s="20">
        <v>16</v>
      </c>
      <c r="B22" s="24" t="s">
        <v>40</v>
      </c>
      <c r="C22" s="15"/>
      <c r="D22" s="15"/>
      <c r="E22" s="15"/>
      <c r="F22" s="15"/>
      <c r="G22" s="15"/>
      <c r="H22" s="15"/>
      <c r="I22" s="3"/>
      <c r="J22" s="7">
        <v>1</v>
      </c>
      <c r="K22" s="7"/>
      <c r="L22" s="7"/>
      <c r="M22" s="25">
        <f t="shared" si="0"/>
        <v>1</v>
      </c>
      <c r="N22" s="71" t="s">
        <v>126</v>
      </c>
      <c r="O22">
        <v>22</v>
      </c>
      <c r="P22" s="1">
        <f t="shared" si="1"/>
        <v>1.3199999999999998</v>
      </c>
    </row>
    <row r="23" spans="1:16" ht="20.100000000000001" customHeight="1" x14ac:dyDescent="0.15">
      <c r="A23" s="20">
        <v>17</v>
      </c>
      <c r="B23" s="24" t="s">
        <v>53</v>
      </c>
      <c r="C23" s="15">
        <v>1</v>
      </c>
      <c r="D23" s="15"/>
      <c r="E23" s="76"/>
      <c r="F23" s="15"/>
      <c r="G23" s="15"/>
      <c r="H23" s="15"/>
      <c r="I23" s="3"/>
      <c r="J23" s="7"/>
      <c r="K23" s="7"/>
      <c r="L23" s="7"/>
      <c r="M23" s="25">
        <f t="shared" si="0"/>
        <v>1</v>
      </c>
      <c r="N23" s="69"/>
      <c r="O23">
        <v>10</v>
      </c>
      <c r="P23" s="1">
        <f t="shared" si="1"/>
        <v>0.6</v>
      </c>
    </row>
    <row r="24" spans="1:16" ht="20.100000000000001" customHeight="1" x14ac:dyDescent="0.15">
      <c r="A24" s="20">
        <v>18</v>
      </c>
      <c r="B24" s="24" t="s">
        <v>54</v>
      </c>
      <c r="C24" s="15"/>
      <c r="D24" s="15"/>
      <c r="E24" s="15"/>
      <c r="F24" s="76"/>
      <c r="G24" s="15"/>
      <c r="H24" s="15"/>
      <c r="I24" s="3"/>
      <c r="J24" s="3"/>
      <c r="K24" s="3"/>
      <c r="L24" s="13"/>
      <c r="M24" s="25">
        <f t="shared" si="0"/>
        <v>0</v>
      </c>
      <c r="N24" s="69"/>
      <c r="O24">
        <v>8</v>
      </c>
      <c r="P24" s="1">
        <f t="shared" si="1"/>
        <v>0.48</v>
      </c>
    </row>
    <row r="25" spans="1:16" ht="20.100000000000001" customHeight="1" x14ac:dyDescent="0.15">
      <c r="A25" s="20">
        <v>19</v>
      </c>
      <c r="B25" s="24" t="s">
        <v>12</v>
      </c>
      <c r="C25" s="15"/>
      <c r="D25" s="15"/>
      <c r="E25" s="15"/>
      <c r="F25" s="15"/>
      <c r="G25" s="15">
        <v>1</v>
      </c>
      <c r="H25" s="15"/>
      <c r="I25" s="3">
        <v>1</v>
      </c>
      <c r="J25" s="3"/>
      <c r="K25" s="3"/>
      <c r="L25" s="3"/>
      <c r="M25" s="25">
        <f t="shared" si="0"/>
        <v>2</v>
      </c>
      <c r="N25" s="69"/>
      <c r="O25">
        <v>30</v>
      </c>
      <c r="P25" s="1">
        <f t="shared" si="1"/>
        <v>1.7999999999999998</v>
      </c>
    </row>
    <row r="26" spans="1:16" ht="20.100000000000001" customHeight="1" x14ac:dyDescent="0.15">
      <c r="A26" s="20">
        <v>20</v>
      </c>
      <c r="B26" s="24" t="s">
        <v>13</v>
      </c>
      <c r="C26" s="15">
        <v>1</v>
      </c>
      <c r="D26" s="15"/>
      <c r="E26" s="15"/>
      <c r="F26" s="15"/>
      <c r="G26" s="76"/>
      <c r="H26" s="15"/>
      <c r="I26" s="15"/>
      <c r="J26" s="3">
        <v>1</v>
      </c>
      <c r="K26" s="3"/>
      <c r="L26" s="3"/>
      <c r="M26" s="25">
        <f t="shared" si="0"/>
        <v>2</v>
      </c>
      <c r="N26" s="71"/>
      <c r="O26">
        <v>27</v>
      </c>
      <c r="P26" s="1">
        <f t="shared" si="1"/>
        <v>1.6199999999999999</v>
      </c>
    </row>
    <row r="27" spans="1:16" ht="20.100000000000001" customHeight="1" x14ac:dyDescent="0.15">
      <c r="A27" s="20">
        <v>21</v>
      </c>
      <c r="B27" s="24" t="s">
        <v>14</v>
      </c>
      <c r="C27" s="15"/>
      <c r="D27" s="15">
        <v>1</v>
      </c>
      <c r="E27" s="15"/>
      <c r="F27" s="15"/>
      <c r="G27" s="15"/>
      <c r="H27" s="15"/>
      <c r="I27" s="15"/>
      <c r="J27" s="3"/>
      <c r="K27" s="3"/>
      <c r="L27" s="3"/>
      <c r="M27" s="25">
        <f t="shared" si="0"/>
        <v>1</v>
      </c>
      <c r="N27" s="69"/>
      <c r="O27">
        <v>20</v>
      </c>
      <c r="P27" s="1">
        <f t="shared" si="1"/>
        <v>1.2</v>
      </c>
    </row>
    <row r="28" spans="1:16" ht="20.100000000000001" customHeight="1" x14ac:dyDescent="0.15">
      <c r="A28" s="20">
        <v>22</v>
      </c>
      <c r="B28" s="24" t="s">
        <v>15</v>
      </c>
      <c r="C28" s="15"/>
      <c r="D28" s="15"/>
      <c r="E28" s="15"/>
      <c r="F28" s="15"/>
      <c r="G28" s="15"/>
      <c r="H28" s="15">
        <v>1</v>
      </c>
      <c r="I28" s="3"/>
      <c r="J28" s="3"/>
      <c r="K28" s="3"/>
      <c r="L28" s="3"/>
      <c r="M28" s="25">
        <f t="shared" si="0"/>
        <v>1</v>
      </c>
      <c r="N28" s="69"/>
      <c r="O28">
        <v>20</v>
      </c>
      <c r="P28" s="1">
        <f t="shared" si="1"/>
        <v>1.2</v>
      </c>
    </row>
    <row r="29" spans="1:16" ht="20.100000000000001" customHeight="1" x14ac:dyDescent="0.15">
      <c r="A29" s="20">
        <v>23</v>
      </c>
      <c r="B29" s="24" t="s">
        <v>16</v>
      </c>
      <c r="C29" s="15"/>
      <c r="D29" s="15"/>
      <c r="E29" s="15">
        <v>1</v>
      </c>
      <c r="F29" s="15"/>
      <c r="G29" s="15"/>
      <c r="H29" s="15"/>
      <c r="I29" s="3"/>
      <c r="J29" s="3"/>
      <c r="K29" s="3"/>
      <c r="L29" s="3"/>
      <c r="M29" s="25">
        <f t="shared" si="0"/>
        <v>1</v>
      </c>
      <c r="N29" s="71"/>
      <c r="O29">
        <v>15</v>
      </c>
      <c r="P29" s="1">
        <f t="shared" si="1"/>
        <v>0.89999999999999991</v>
      </c>
    </row>
    <row r="30" spans="1:16" ht="20.100000000000001" customHeight="1" x14ac:dyDescent="0.15">
      <c r="A30" s="20">
        <v>24</v>
      </c>
      <c r="B30" s="24" t="s">
        <v>17</v>
      </c>
      <c r="C30" s="15"/>
      <c r="D30" s="15">
        <v>1</v>
      </c>
      <c r="E30" s="15">
        <v>1</v>
      </c>
      <c r="F30" s="15"/>
      <c r="G30" s="15">
        <v>1</v>
      </c>
      <c r="H30" s="15"/>
      <c r="I30" s="3"/>
      <c r="J30" s="3"/>
      <c r="K30" s="3"/>
      <c r="L30" s="3"/>
      <c r="M30" s="25">
        <f t="shared" si="0"/>
        <v>3</v>
      </c>
      <c r="N30" s="70"/>
      <c r="O30">
        <v>57</v>
      </c>
      <c r="P30" s="1">
        <f t="shared" si="1"/>
        <v>3.42</v>
      </c>
    </row>
    <row r="31" spans="1:16" ht="20.100000000000001" customHeight="1" x14ac:dyDescent="0.15">
      <c r="A31" s="20">
        <v>25</v>
      </c>
      <c r="B31" s="24" t="s">
        <v>18</v>
      </c>
      <c r="C31" s="3"/>
      <c r="D31" s="3"/>
      <c r="E31" s="3"/>
      <c r="F31" s="3"/>
      <c r="G31" s="3"/>
      <c r="H31" s="3">
        <v>1</v>
      </c>
      <c r="I31" s="3"/>
      <c r="J31" s="3"/>
      <c r="K31" s="3"/>
      <c r="L31" s="3"/>
      <c r="M31" s="25">
        <f t="shared" si="0"/>
        <v>1</v>
      </c>
      <c r="N31" s="69"/>
      <c r="O31">
        <v>14</v>
      </c>
      <c r="P31" s="1">
        <f t="shared" si="1"/>
        <v>0.84</v>
      </c>
    </row>
    <row r="32" spans="1:16" ht="20.100000000000001" customHeight="1" x14ac:dyDescent="0.15">
      <c r="A32" s="20">
        <v>26</v>
      </c>
      <c r="B32" s="24" t="s">
        <v>19</v>
      </c>
      <c r="C32" s="3"/>
      <c r="D32" s="3"/>
      <c r="E32" s="3"/>
      <c r="F32" s="3"/>
      <c r="G32" s="3"/>
      <c r="H32" s="3">
        <v>1</v>
      </c>
      <c r="I32" s="3"/>
      <c r="J32" s="3"/>
      <c r="K32" s="3"/>
      <c r="L32" s="3"/>
      <c r="M32" s="25">
        <f t="shared" si="0"/>
        <v>1</v>
      </c>
      <c r="N32" s="69"/>
      <c r="O32">
        <v>16</v>
      </c>
      <c r="P32" s="1">
        <f t="shared" si="1"/>
        <v>0.96</v>
      </c>
    </row>
    <row r="33" spans="1:16" ht="20.100000000000001" customHeight="1" x14ac:dyDescent="0.15">
      <c r="A33" s="20">
        <v>27</v>
      </c>
      <c r="B33" s="24" t="s">
        <v>20</v>
      </c>
      <c r="C33" s="3"/>
      <c r="D33" s="3"/>
      <c r="E33" s="15"/>
      <c r="F33" s="3"/>
      <c r="G33" s="15"/>
      <c r="H33" s="3"/>
      <c r="I33" s="3">
        <v>1</v>
      </c>
      <c r="J33" s="3"/>
      <c r="K33" s="3"/>
      <c r="L33" s="3"/>
      <c r="M33" s="25">
        <f t="shared" si="0"/>
        <v>1</v>
      </c>
      <c r="N33" s="69"/>
      <c r="O33">
        <v>12</v>
      </c>
      <c r="P33" s="1">
        <f t="shared" si="1"/>
        <v>0.72</v>
      </c>
    </row>
    <row r="34" spans="1:16" ht="20.100000000000001" customHeight="1" x14ac:dyDescent="0.15">
      <c r="A34" s="20">
        <v>28</v>
      </c>
      <c r="B34" s="24" t="s">
        <v>21</v>
      </c>
      <c r="C34" s="3">
        <v>1</v>
      </c>
      <c r="D34" s="3"/>
      <c r="E34" s="3"/>
      <c r="F34" s="3"/>
      <c r="G34" s="3"/>
      <c r="H34" s="3"/>
      <c r="I34" s="3"/>
      <c r="J34" s="3"/>
      <c r="K34" s="3"/>
      <c r="L34" s="3"/>
      <c r="M34" s="25">
        <f t="shared" si="0"/>
        <v>1</v>
      </c>
      <c r="N34" s="69"/>
      <c r="O34">
        <v>16</v>
      </c>
      <c r="P34" s="1">
        <f t="shared" si="1"/>
        <v>0.96</v>
      </c>
    </row>
    <row r="35" spans="1:16" ht="20.100000000000001" customHeight="1" x14ac:dyDescent="0.15">
      <c r="A35" s="20">
        <v>29</v>
      </c>
      <c r="B35" s="24" t="s">
        <v>22</v>
      </c>
      <c r="C35" s="3"/>
      <c r="D35" s="3"/>
      <c r="E35" s="3"/>
      <c r="F35" s="3"/>
      <c r="G35" s="3"/>
      <c r="H35" s="3"/>
      <c r="I35" s="3"/>
      <c r="J35" s="3"/>
      <c r="K35" s="3">
        <v>1</v>
      </c>
      <c r="L35" s="3"/>
      <c r="M35" s="25">
        <f t="shared" si="0"/>
        <v>1</v>
      </c>
      <c r="N35" s="69"/>
      <c r="O35">
        <v>21</v>
      </c>
      <c r="P35" s="1">
        <f t="shared" si="1"/>
        <v>1.26</v>
      </c>
    </row>
    <row r="36" spans="1:16" ht="20.100000000000001" customHeight="1" x14ac:dyDescent="0.15">
      <c r="A36" s="20">
        <v>30</v>
      </c>
      <c r="B36" s="24" t="s">
        <v>23</v>
      </c>
      <c r="C36" s="3"/>
      <c r="D36" s="3">
        <v>1</v>
      </c>
      <c r="E36" s="3"/>
      <c r="F36" s="3"/>
      <c r="G36" s="3"/>
      <c r="H36" s="3"/>
      <c r="I36" s="3"/>
      <c r="J36" s="3"/>
      <c r="K36" s="3"/>
      <c r="L36" s="3"/>
      <c r="M36" s="25">
        <f t="shared" si="0"/>
        <v>1</v>
      </c>
      <c r="N36" s="69"/>
      <c r="O36">
        <v>4</v>
      </c>
      <c r="P36" s="1">
        <f t="shared" si="1"/>
        <v>0.24</v>
      </c>
    </row>
    <row r="37" spans="1:16" ht="20.100000000000001" customHeight="1" x14ac:dyDescent="0.15">
      <c r="A37" s="20">
        <v>31</v>
      </c>
      <c r="B37" s="24" t="s">
        <v>24</v>
      </c>
      <c r="C37" s="7"/>
      <c r="D37" s="32"/>
      <c r="E37" s="13">
        <v>1</v>
      </c>
      <c r="F37" s="3"/>
      <c r="G37" s="15"/>
      <c r="H37" s="3"/>
      <c r="I37" s="3"/>
      <c r="J37" s="15"/>
      <c r="K37" s="3"/>
      <c r="L37" s="3"/>
      <c r="M37" s="25">
        <f t="shared" si="0"/>
        <v>1</v>
      </c>
      <c r="N37" s="71"/>
      <c r="O37">
        <v>35</v>
      </c>
      <c r="P37" s="1">
        <f t="shared" si="1"/>
        <v>2.1</v>
      </c>
    </row>
    <row r="38" spans="1:16" ht="20.100000000000001" customHeight="1" x14ac:dyDescent="0.15">
      <c r="A38" s="20">
        <v>32</v>
      </c>
      <c r="B38" s="24" t="s">
        <v>25</v>
      </c>
      <c r="C38" s="3"/>
      <c r="D38" s="3"/>
      <c r="E38" s="3"/>
      <c r="F38" s="3"/>
      <c r="G38" s="3">
        <v>1</v>
      </c>
      <c r="H38" s="3"/>
      <c r="I38" s="3"/>
      <c r="J38" s="15"/>
      <c r="K38" s="3"/>
      <c r="L38" s="3"/>
      <c r="M38" s="25">
        <f t="shared" si="0"/>
        <v>1</v>
      </c>
      <c r="N38" s="69"/>
      <c r="O38">
        <v>13</v>
      </c>
      <c r="P38" s="1">
        <f t="shared" si="1"/>
        <v>0.78</v>
      </c>
    </row>
    <row r="39" spans="1:16" ht="20.100000000000001" customHeight="1" x14ac:dyDescent="0.15">
      <c r="A39" s="20">
        <v>33</v>
      </c>
      <c r="B39" s="24" t="s">
        <v>26</v>
      </c>
      <c r="C39" s="3"/>
      <c r="D39" s="3"/>
      <c r="E39" s="3"/>
      <c r="F39" s="3"/>
      <c r="G39" s="3"/>
      <c r="H39" s="3"/>
      <c r="I39" s="3"/>
      <c r="J39" s="15"/>
      <c r="K39" s="3">
        <v>1</v>
      </c>
      <c r="L39" s="3"/>
      <c r="M39" s="25">
        <f t="shared" si="0"/>
        <v>1</v>
      </c>
      <c r="N39" s="69"/>
      <c r="O39">
        <v>13</v>
      </c>
      <c r="P39" s="1">
        <f t="shared" si="1"/>
        <v>0.78</v>
      </c>
    </row>
    <row r="40" spans="1:16" ht="20.100000000000001" customHeight="1" x14ac:dyDescent="0.15">
      <c r="A40" s="20">
        <v>34</v>
      </c>
      <c r="B40" s="24" t="s">
        <v>27</v>
      </c>
      <c r="C40" s="3"/>
      <c r="D40" s="3"/>
      <c r="E40" s="3"/>
      <c r="F40" s="3">
        <v>1</v>
      </c>
      <c r="G40" s="3"/>
      <c r="H40" s="3"/>
      <c r="I40" s="3"/>
      <c r="J40" s="15"/>
      <c r="K40" s="3"/>
      <c r="L40" s="3"/>
      <c r="M40" s="25">
        <f t="shared" si="0"/>
        <v>1</v>
      </c>
      <c r="N40" s="69" t="s">
        <v>126</v>
      </c>
      <c r="O40">
        <v>20</v>
      </c>
      <c r="P40" s="1">
        <f t="shared" si="1"/>
        <v>1.2</v>
      </c>
    </row>
    <row r="41" spans="1:16" ht="20.100000000000001" customHeight="1" x14ac:dyDescent="0.15">
      <c r="A41" s="20">
        <v>35</v>
      </c>
      <c r="B41" s="24" t="s">
        <v>28</v>
      </c>
      <c r="C41" s="3"/>
      <c r="D41" s="3"/>
      <c r="E41" s="3"/>
      <c r="F41" s="3">
        <v>1</v>
      </c>
      <c r="G41" s="3"/>
      <c r="H41" s="15"/>
      <c r="I41" s="3">
        <v>1</v>
      </c>
      <c r="J41" s="15"/>
      <c r="K41" s="3"/>
      <c r="L41" s="3"/>
      <c r="M41" s="25">
        <f t="shared" si="0"/>
        <v>2</v>
      </c>
      <c r="N41" s="69" t="s">
        <v>126</v>
      </c>
      <c r="O41">
        <v>30</v>
      </c>
      <c r="P41" s="1">
        <f t="shared" si="1"/>
        <v>1.7999999999999998</v>
      </c>
    </row>
    <row r="42" spans="1:16" ht="20.100000000000001" customHeight="1" x14ac:dyDescent="0.15">
      <c r="A42" s="20">
        <v>36</v>
      </c>
      <c r="B42" s="24" t="s">
        <v>29</v>
      </c>
      <c r="C42" s="13"/>
      <c r="D42" s="3"/>
      <c r="E42" s="3">
        <v>1</v>
      </c>
      <c r="F42" s="3"/>
      <c r="G42" s="3"/>
      <c r="H42" s="3"/>
      <c r="I42" s="3"/>
      <c r="J42" s="15"/>
      <c r="K42" s="3"/>
      <c r="L42" s="3"/>
      <c r="M42" s="25">
        <f t="shared" si="0"/>
        <v>1</v>
      </c>
      <c r="N42" s="71"/>
      <c r="O42">
        <v>18</v>
      </c>
      <c r="P42" s="1">
        <f t="shared" si="1"/>
        <v>1.08</v>
      </c>
    </row>
    <row r="43" spans="1:16" ht="20.100000000000001" customHeight="1" x14ac:dyDescent="0.15">
      <c r="A43" s="20">
        <v>37</v>
      </c>
      <c r="B43" s="24" t="s">
        <v>30</v>
      </c>
      <c r="C43" s="3"/>
      <c r="D43" s="3"/>
      <c r="E43" s="3"/>
      <c r="F43" s="3"/>
      <c r="G43" s="3"/>
      <c r="H43" s="3"/>
      <c r="I43" s="3"/>
      <c r="J43" s="15">
        <v>1</v>
      </c>
      <c r="K43" s="3"/>
      <c r="L43" s="3"/>
      <c r="M43" s="25">
        <f t="shared" si="0"/>
        <v>1</v>
      </c>
      <c r="N43" s="69"/>
      <c r="O43">
        <v>16</v>
      </c>
      <c r="P43" s="1">
        <f t="shared" si="1"/>
        <v>0.96</v>
      </c>
    </row>
    <row r="44" spans="1:16" ht="20.100000000000001" customHeight="1" x14ac:dyDescent="0.15">
      <c r="A44" s="20">
        <v>38</v>
      </c>
      <c r="B44" s="24" t="s">
        <v>31</v>
      </c>
      <c r="C44" s="3"/>
      <c r="D44" s="6"/>
      <c r="E44" s="13"/>
      <c r="F44" s="3"/>
      <c r="G44" s="3"/>
      <c r="H44" s="3"/>
      <c r="I44" s="3"/>
      <c r="J44" s="15"/>
      <c r="K44" s="3"/>
      <c r="L44" s="3"/>
      <c r="M44" s="25">
        <f t="shared" si="0"/>
        <v>0</v>
      </c>
      <c r="N44" s="69"/>
      <c r="O44">
        <v>7</v>
      </c>
      <c r="P44" s="1">
        <f t="shared" si="1"/>
        <v>0.42</v>
      </c>
    </row>
    <row r="45" spans="1:16" ht="20.100000000000001" customHeight="1" x14ac:dyDescent="0.15">
      <c r="A45" s="20">
        <v>39</v>
      </c>
      <c r="B45" s="24" t="s">
        <v>32</v>
      </c>
      <c r="C45" s="3">
        <v>1</v>
      </c>
      <c r="D45" s="3"/>
      <c r="E45" s="3"/>
      <c r="F45" s="3"/>
      <c r="G45" s="3"/>
      <c r="H45" s="3"/>
      <c r="I45" s="3"/>
      <c r="J45" s="15"/>
      <c r="K45" s="3"/>
      <c r="L45" s="3"/>
      <c r="M45" s="25">
        <f t="shared" si="0"/>
        <v>1</v>
      </c>
      <c r="N45" s="69"/>
      <c r="O45">
        <v>11</v>
      </c>
      <c r="P45" s="1">
        <f t="shared" si="1"/>
        <v>0.65999999999999992</v>
      </c>
    </row>
    <row r="46" spans="1:16" ht="20.100000000000001" customHeight="1" thickBot="1" x14ac:dyDescent="0.2">
      <c r="A46" s="20"/>
      <c r="B46" s="26" t="s">
        <v>37</v>
      </c>
      <c r="C46" s="44">
        <f t="shared" ref="C46:M46" si="2">SUM(C7:C45)</f>
        <v>5</v>
      </c>
      <c r="D46" s="44">
        <f t="shared" si="2"/>
        <v>4</v>
      </c>
      <c r="E46" s="44">
        <f t="shared" si="2"/>
        <v>5</v>
      </c>
      <c r="F46" s="44">
        <f t="shared" si="2"/>
        <v>5</v>
      </c>
      <c r="G46" s="44">
        <f t="shared" si="2"/>
        <v>5</v>
      </c>
      <c r="H46" s="44">
        <f t="shared" si="2"/>
        <v>5</v>
      </c>
      <c r="I46" s="44">
        <f>SUM(I7:I45)</f>
        <v>5</v>
      </c>
      <c r="J46" s="44">
        <f t="shared" si="2"/>
        <v>5</v>
      </c>
      <c r="K46" s="44">
        <f t="shared" si="2"/>
        <v>4</v>
      </c>
      <c r="L46" s="44">
        <f t="shared" si="2"/>
        <v>4</v>
      </c>
      <c r="M46" s="27">
        <f t="shared" si="2"/>
        <v>47</v>
      </c>
      <c r="N46" s="68"/>
      <c r="O46" s="62">
        <f>SUM(O7:O45)</f>
        <v>792</v>
      </c>
      <c r="P46" s="1">
        <f t="shared" si="1"/>
        <v>47.519999999999996</v>
      </c>
    </row>
    <row r="47" spans="1:16" x14ac:dyDescent="0.15">
      <c r="A47" s="5"/>
      <c r="C47" s="2"/>
      <c r="D47" s="2"/>
      <c r="E47" s="2"/>
      <c r="F47" s="2"/>
      <c r="G47" s="2"/>
      <c r="H47" s="4"/>
      <c r="I47" s="4"/>
      <c r="J47" s="2"/>
      <c r="K47" s="4"/>
      <c r="L47" s="2"/>
      <c r="M47" s="2"/>
    </row>
    <row r="48" spans="1:16" x14ac:dyDescent="0.15">
      <c r="A48" s="5"/>
      <c r="C48" s="2"/>
      <c r="D48" s="2"/>
      <c r="E48" s="2"/>
      <c r="F48" s="2"/>
      <c r="G48" s="2"/>
      <c r="H48" s="4"/>
      <c r="I48" s="4"/>
      <c r="J48" s="2"/>
      <c r="K48" s="4"/>
      <c r="L48" s="2"/>
      <c r="M48" s="2"/>
    </row>
    <row r="49" spans="1:13" x14ac:dyDescent="0.15">
      <c r="A49" s="5"/>
      <c r="C49" s="2"/>
      <c r="D49" s="2"/>
      <c r="E49" s="2"/>
      <c r="F49" s="2"/>
      <c r="G49" s="2"/>
      <c r="H49" s="4"/>
      <c r="I49" s="4"/>
      <c r="J49" s="2"/>
      <c r="K49" s="4"/>
      <c r="L49" s="2"/>
      <c r="M49" s="2"/>
    </row>
    <row r="50" spans="1:13" x14ac:dyDescent="0.15">
      <c r="A50" s="5"/>
      <c r="C50" s="2"/>
      <c r="D50" s="2"/>
      <c r="E50" s="2"/>
      <c r="F50" s="2"/>
      <c r="G50" s="2"/>
      <c r="H50" s="4"/>
      <c r="I50" s="4"/>
      <c r="J50" s="2"/>
      <c r="K50" s="4"/>
      <c r="L50" s="2"/>
      <c r="M50" s="2"/>
    </row>
    <row r="51" spans="1:13" x14ac:dyDescent="0.15">
      <c r="A51" s="5"/>
      <c r="C51" s="2"/>
      <c r="D51" s="2"/>
      <c r="E51" s="2"/>
      <c r="F51" s="2"/>
      <c r="G51" s="2"/>
      <c r="H51" s="4"/>
      <c r="I51" s="4"/>
      <c r="J51" s="2"/>
      <c r="K51" s="4"/>
      <c r="L51" s="2"/>
      <c r="M51" s="2"/>
    </row>
    <row r="52" spans="1:13" x14ac:dyDescent="0.15">
      <c r="A52" s="5">
        <v>14</v>
      </c>
      <c r="C52" s="2"/>
      <c r="D52" s="2"/>
      <c r="E52" s="2"/>
      <c r="F52" s="2"/>
      <c r="G52" s="2"/>
      <c r="H52" s="4"/>
      <c r="I52" s="4"/>
      <c r="J52" s="2"/>
      <c r="K52" s="4"/>
      <c r="L52" s="2"/>
      <c r="M52" s="2"/>
    </row>
    <row r="53" spans="1:13" x14ac:dyDescent="0.15">
      <c r="A53" s="5">
        <v>15</v>
      </c>
      <c r="C53" s="2"/>
      <c r="D53" s="2"/>
      <c r="E53" s="2"/>
      <c r="F53" s="2"/>
      <c r="G53" s="2"/>
      <c r="H53" s="4"/>
      <c r="I53" s="4"/>
      <c r="J53" s="2"/>
      <c r="K53" s="4"/>
      <c r="L53" s="2"/>
      <c r="M53" s="2"/>
    </row>
    <row r="54" spans="1:13" x14ac:dyDescent="0.15">
      <c r="A54" s="5">
        <v>16</v>
      </c>
      <c r="C54" s="2"/>
      <c r="D54" s="2"/>
      <c r="E54" s="2"/>
      <c r="F54" s="2"/>
      <c r="G54" s="2"/>
      <c r="H54" s="4"/>
      <c r="I54" s="4"/>
      <c r="J54" s="2"/>
      <c r="K54" s="4"/>
      <c r="L54" s="2"/>
      <c r="M54" s="2"/>
    </row>
    <row r="55" spans="1:13" x14ac:dyDescent="0.15">
      <c r="A55" s="5">
        <v>17</v>
      </c>
      <c r="C55" s="2"/>
      <c r="D55" s="2"/>
      <c r="E55" s="2"/>
      <c r="F55" s="2"/>
      <c r="G55" s="2"/>
      <c r="H55" s="4"/>
      <c r="I55" s="4"/>
      <c r="J55" s="2"/>
      <c r="K55" s="4"/>
      <c r="L55" s="2"/>
      <c r="M55" s="2"/>
    </row>
    <row r="56" spans="1:13" x14ac:dyDescent="0.15">
      <c r="A56" s="5">
        <v>18</v>
      </c>
      <c r="C56" s="2"/>
      <c r="D56" s="2"/>
      <c r="E56" s="2"/>
      <c r="F56" s="2"/>
      <c r="G56" s="2"/>
      <c r="H56" s="4"/>
      <c r="I56" s="4"/>
      <c r="J56" s="2"/>
      <c r="K56" s="2"/>
      <c r="L56" s="2"/>
      <c r="M56" s="2"/>
    </row>
    <row r="57" spans="1:13" x14ac:dyDescent="0.15">
      <c r="A57" s="5">
        <v>19</v>
      </c>
      <c r="C57" s="2"/>
      <c r="D57" s="2"/>
      <c r="E57" s="2"/>
      <c r="F57" s="2"/>
      <c r="G57" s="2"/>
      <c r="H57" s="4"/>
      <c r="I57" s="4"/>
      <c r="J57" s="2"/>
      <c r="K57" s="2"/>
      <c r="L57" s="2"/>
      <c r="M57" s="2"/>
    </row>
    <row r="58" spans="1:13" x14ac:dyDescent="0.15">
      <c r="A58" s="5">
        <v>20</v>
      </c>
      <c r="C58" s="2"/>
      <c r="D58" s="2"/>
      <c r="E58" s="2"/>
      <c r="F58" s="2"/>
      <c r="G58" s="2"/>
      <c r="H58" s="4"/>
      <c r="I58" s="4"/>
      <c r="J58" s="2"/>
      <c r="K58" s="2"/>
      <c r="L58" s="2"/>
      <c r="M58" s="2"/>
    </row>
    <row r="59" spans="1:13" x14ac:dyDescent="0.15">
      <c r="A59" s="5">
        <v>21</v>
      </c>
      <c r="C59" s="2"/>
      <c r="D59" s="2"/>
      <c r="E59" s="2"/>
      <c r="F59" s="2"/>
      <c r="G59" s="2"/>
      <c r="H59" s="4"/>
      <c r="I59" s="4"/>
      <c r="J59" s="2"/>
      <c r="K59" s="2"/>
      <c r="L59" s="2"/>
      <c r="M59" s="2"/>
    </row>
    <row r="60" spans="1:13" x14ac:dyDescent="0.15">
      <c r="A60" s="5">
        <v>22</v>
      </c>
      <c r="C60" s="2"/>
      <c r="D60" s="2"/>
      <c r="E60" s="2"/>
      <c r="F60" s="2"/>
      <c r="G60" s="2"/>
      <c r="H60" s="4"/>
      <c r="I60" s="4"/>
      <c r="J60" s="2"/>
      <c r="K60" s="2"/>
      <c r="L60" s="2"/>
      <c r="M60" s="2"/>
    </row>
    <row r="61" spans="1:13" x14ac:dyDescent="0.15">
      <c r="A61" s="5">
        <v>23</v>
      </c>
      <c r="C61" s="2"/>
      <c r="D61" s="2"/>
      <c r="E61" s="2"/>
      <c r="F61" s="2"/>
      <c r="G61" s="2"/>
      <c r="H61" s="4"/>
      <c r="I61" s="4"/>
      <c r="J61" s="2"/>
      <c r="K61" s="2"/>
      <c r="L61" s="2"/>
      <c r="M61" s="2"/>
    </row>
    <row r="62" spans="1:13" x14ac:dyDescent="0.15">
      <c r="A62" s="5">
        <v>24</v>
      </c>
      <c r="C62" s="2"/>
      <c r="D62" s="2"/>
      <c r="E62" s="2"/>
      <c r="F62" s="2"/>
      <c r="G62" s="2"/>
      <c r="H62" s="4"/>
      <c r="I62" s="4"/>
      <c r="J62" s="2"/>
      <c r="K62" s="2"/>
      <c r="L62" s="2"/>
      <c r="M62" s="2"/>
    </row>
    <row r="63" spans="1:13" x14ac:dyDescent="0.15">
      <c r="A63" s="5">
        <v>25</v>
      </c>
      <c r="C63" s="2"/>
      <c r="D63" s="2"/>
      <c r="E63" s="2"/>
      <c r="F63" s="2"/>
      <c r="G63" s="2"/>
      <c r="H63" s="4"/>
      <c r="I63" s="4"/>
      <c r="J63" s="2"/>
      <c r="K63" s="2"/>
      <c r="L63" s="2"/>
      <c r="M63" s="2"/>
    </row>
    <row r="64" spans="1:13" x14ac:dyDescent="0.15">
      <c r="A64" s="5">
        <v>26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15">
      <c r="A65" s="5">
        <v>27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15">
      <c r="A66" s="5">
        <v>28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15">
      <c r="A67" s="5">
        <v>29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15">
      <c r="A68" s="5">
        <v>30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15">
      <c r="A69" s="5">
        <v>31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15">
      <c r="A70" s="5">
        <v>32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15">
      <c r="A71" s="5">
        <v>33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15">
      <c r="A72" s="5">
        <v>34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15">
      <c r="A73" s="5">
        <v>35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15">
      <c r="A74" s="5">
        <v>36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4.25" thickBot="1" x14ac:dyDescent="0.2">
      <c r="A75" s="10"/>
    </row>
    <row r="76" spans="1:13" x14ac:dyDescent="0.15">
      <c r="A76" s="2"/>
    </row>
    <row r="77" spans="1:13" x14ac:dyDescent="0.15">
      <c r="A77" s="2"/>
    </row>
    <row r="78" spans="1:13" x14ac:dyDescent="0.15">
      <c r="A78" s="2"/>
    </row>
    <row r="79" spans="1:13" x14ac:dyDescent="0.15">
      <c r="A79" s="2"/>
    </row>
    <row r="80" spans="1:13" x14ac:dyDescent="0.15">
      <c r="A80" s="2"/>
    </row>
    <row r="81" spans="1:1" x14ac:dyDescent="0.15">
      <c r="A81" s="2"/>
    </row>
    <row r="82" spans="1:1" x14ac:dyDescent="0.15">
      <c r="A82" s="2"/>
    </row>
    <row r="83" spans="1:1" x14ac:dyDescent="0.15">
      <c r="A83" s="2"/>
    </row>
    <row r="84" spans="1:1" x14ac:dyDescent="0.15">
      <c r="A84" s="2"/>
    </row>
    <row r="85" spans="1:1" x14ac:dyDescent="0.15">
      <c r="A85" s="2"/>
    </row>
    <row r="86" spans="1:1" x14ac:dyDescent="0.15">
      <c r="A86" s="2"/>
    </row>
    <row r="87" spans="1:1" x14ac:dyDescent="0.15">
      <c r="A87" s="2"/>
    </row>
    <row r="88" spans="1:1" x14ac:dyDescent="0.15">
      <c r="A88" s="2"/>
    </row>
    <row r="89" spans="1:1" x14ac:dyDescent="0.15">
      <c r="A89" s="2"/>
    </row>
    <row r="90" spans="1:1" x14ac:dyDescent="0.15">
      <c r="A90" s="2"/>
    </row>
    <row r="91" spans="1:1" x14ac:dyDescent="0.15">
      <c r="A91" s="2"/>
    </row>
    <row r="92" spans="1:1" x14ac:dyDescent="0.15">
      <c r="A92" s="2"/>
    </row>
    <row r="93" spans="1:1" x14ac:dyDescent="0.15">
      <c r="A93" s="2"/>
    </row>
    <row r="94" spans="1:1" x14ac:dyDescent="0.15">
      <c r="A94" s="2"/>
    </row>
    <row r="95" spans="1:1" x14ac:dyDescent="0.15">
      <c r="A95" s="2"/>
    </row>
    <row r="96" spans="1:1" x14ac:dyDescent="0.15">
      <c r="A96" s="2"/>
    </row>
    <row r="97" spans="1:1" x14ac:dyDescent="0.15">
      <c r="A97" s="2"/>
    </row>
    <row r="98" spans="1:1" x14ac:dyDescent="0.15">
      <c r="A98" s="2"/>
    </row>
    <row r="99" spans="1:1" x14ac:dyDescent="0.15">
      <c r="A99" s="2"/>
    </row>
    <row r="100" spans="1:1" x14ac:dyDescent="0.15">
      <c r="A100" s="2"/>
    </row>
    <row r="101" spans="1:1" x14ac:dyDescent="0.15">
      <c r="A101" s="2"/>
    </row>
    <row r="102" spans="1:1" x14ac:dyDescent="0.15">
      <c r="A102" s="2"/>
    </row>
    <row r="103" spans="1:1" x14ac:dyDescent="0.15">
      <c r="A103" s="2"/>
    </row>
  </sheetData>
  <mergeCells count="2">
    <mergeCell ref="A1:M1"/>
    <mergeCell ref="K3:L3"/>
  </mergeCells>
  <phoneticPr fontId="1"/>
  <printOptions horizontalCentered="1" verticalCentered="1"/>
  <pageMargins left="0.82677165354330717" right="0.78740157480314965" top="0.43307086614173229" bottom="0.31496062992125984" header="0.19685039370078741" footer="0.31496062992125984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view="pageBreakPreview" zoomScale="84" zoomScaleNormal="100" zoomScaleSheetLayoutView="84" workbookViewId="0">
      <pane xSplit="10290" ySplit="1845" topLeftCell="Q31" activePane="bottomLeft"/>
      <selection activeCell="M2" sqref="M2"/>
      <selection pane="topRight" activeCell="Q1" sqref="Q1"/>
      <selection pane="bottomLeft" activeCell="N41" sqref="N41"/>
      <selection pane="bottomRight" activeCell="Q11" sqref="Q11"/>
    </sheetView>
  </sheetViews>
  <sheetFormatPr defaultRowHeight="13.5" x14ac:dyDescent="0.15"/>
  <cols>
    <col min="1" max="1" width="2.625" customWidth="1"/>
    <col min="2" max="2" width="10.75" style="2" customWidth="1"/>
    <col min="3" max="3" width="5.625" customWidth="1"/>
    <col min="4" max="4" width="6.25" customWidth="1"/>
    <col min="5" max="9" width="5.625" customWidth="1"/>
    <col min="10" max="10" width="6.25" customWidth="1"/>
    <col min="11" max="12" width="5.625" customWidth="1"/>
    <col min="13" max="13" width="11.125" customWidth="1"/>
    <col min="14" max="14" width="4.875" style="64" customWidth="1"/>
    <col min="15" max="15" width="6.125" customWidth="1"/>
    <col min="16" max="16" width="5.375" customWidth="1"/>
  </cols>
  <sheetData>
    <row r="1" spans="1:16" ht="21.75" customHeight="1" x14ac:dyDescent="0.15">
      <c r="A1" s="77" t="s">
        <v>122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6" ht="14.25" thickBot="1" x14ac:dyDescent="0.2">
      <c r="C2" s="43"/>
      <c r="D2" s="43"/>
      <c r="E2" s="43"/>
      <c r="F2" s="43"/>
      <c r="G2" s="43"/>
      <c r="H2" s="43"/>
      <c r="I2" s="43"/>
      <c r="J2" s="43"/>
      <c r="K2" s="43"/>
      <c r="L2" s="43"/>
      <c r="M2" s="43" t="s">
        <v>123</v>
      </c>
      <c r="N2" s="65"/>
    </row>
    <row r="3" spans="1:16" s="2" customFormat="1" ht="20.100000000000001" customHeight="1" x14ac:dyDescent="0.15">
      <c r="A3" s="16" t="s">
        <v>35</v>
      </c>
      <c r="B3" s="9" t="s">
        <v>34</v>
      </c>
      <c r="C3" s="42" t="s">
        <v>42</v>
      </c>
      <c r="D3" s="42" t="s">
        <v>41</v>
      </c>
      <c r="E3" s="42" t="s">
        <v>43</v>
      </c>
      <c r="F3" s="42" t="s">
        <v>44</v>
      </c>
      <c r="G3" s="42" t="s">
        <v>45</v>
      </c>
      <c r="H3" s="42" t="s">
        <v>51</v>
      </c>
      <c r="I3" s="42" t="s">
        <v>52</v>
      </c>
      <c r="J3" s="42" t="s">
        <v>50</v>
      </c>
      <c r="K3" s="78" t="s">
        <v>46</v>
      </c>
      <c r="L3" s="79"/>
      <c r="M3" s="25" t="s">
        <v>33</v>
      </c>
      <c r="N3" s="65"/>
      <c r="P3" s="4"/>
    </row>
    <row r="4" spans="1:16" s="2" customFormat="1" ht="20.100000000000001" customHeight="1" x14ac:dyDescent="0.15">
      <c r="A4" s="28"/>
      <c r="B4" s="29"/>
      <c r="C4" s="3" t="s">
        <v>47</v>
      </c>
      <c r="D4" s="3" t="s">
        <v>47</v>
      </c>
      <c r="E4" s="3" t="s">
        <v>47</v>
      </c>
      <c r="F4" s="3" t="s">
        <v>47</v>
      </c>
      <c r="G4" s="3" t="s">
        <v>47</v>
      </c>
      <c r="H4" s="3" t="s">
        <v>47</v>
      </c>
      <c r="I4" s="3" t="s">
        <v>47</v>
      </c>
      <c r="J4" s="3" t="s">
        <v>47</v>
      </c>
      <c r="K4" s="3" t="s">
        <v>48</v>
      </c>
      <c r="L4" s="3" t="s">
        <v>49</v>
      </c>
      <c r="M4" s="30"/>
      <c r="N4" s="65"/>
      <c r="P4" s="4"/>
    </row>
    <row r="5" spans="1:16" ht="21.75" customHeight="1" x14ac:dyDescent="0.15">
      <c r="A5" s="17"/>
      <c r="B5" s="14" t="s">
        <v>36</v>
      </c>
      <c r="C5" s="60">
        <v>8</v>
      </c>
      <c r="D5" s="60">
        <v>10</v>
      </c>
      <c r="E5" s="60">
        <v>9</v>
      </c>
      <c r="F5" s="60">
        <v>10</v>
      </c>
      <c r="G5" s="60">
        <v>9</v>
      </c>
      <c r="H5" s="60">
        <v>10</v>
      </c>
      <c r="I5" s="60">
        <v>10</v>
      </c>
      <c r="J5" s="60">
        <v>10</v>
      </c>
      <c r="K5" s="60">
        <v>9</v>
      </c>
      <c r="L5" s="60">
        <v>10</v>
      </c>
      <c r="M5" s="40">
        <f>SUM(C5:L5)</f>
        <v>95</v>
      </c>
      <c r="N5" s="69"/>
      <c r="O5" t="s">
        <v>95</v>
      </c>
      <c r="P5" s="51">
        <v>0.12</v>
      </c>
    </row>
    <row r="6" spans="1:16" ht="21.75" customHeight="1" x14ac:dyDescent="0.15">
      <c r="A6" s="18"/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41">
        <f>SUM(M7:M45)</f>
        <v>95</v>
      </c>
      <c r="P6" s="1"/>
    </row>
    <row r="7" spans="1:16" ht="20.100000000000001" customHeight="1" x14ac:dyDescent="0.15">
      <c r="A7" s="19">
        <v>1</v>
      </c>
      <c r="B7" s="23" t="s">
        <v>0</v>
      </c>
      <c r="C7" s="3">
        <v>1</v>
      </c>
      <c r="D7" s="3"/>
      <c r="E7" s="3"/>
      <c r="F7" s="72">
        <v>0</v>
      </c>
      <c r="G7" s="3">
        <v>1</v>
      </c>
      <c r="H7" s="3"/>
      <c r="I7" s="73">
        <v>1</v>
      </c>
      <c r="J7" s="3">
        <v>1</v>
      </c>
      <c r="K7" s="3">
        <v>1</v>
      </c>
      <c r="L7" s="3">
        <v>1</v>
      </c>
      <c r="M7" s="25">
        <f>SUM(C7:L7)</f>
        <v>6</v>
      </c>
      <c r="O7">
        <v>56</v>
      </c>
      <c r="P7" s="1">
        <f>O7*0.12</f>
        <v>6.72</v>
      </c>
    </row>
    <row r="8" spans="1:16" ht="20.100000000000001" customHeight="1" x14ac:dyDescent="0.15">
      <c r="A8" s="20">
        <v>2</v>
      </c>
      <c r="B8" s="24" t="s">
        <v>1</v>
      </c>
      <c r="C8" s="3"/>
      <c r="D8" s="3"/>
      <c r="E8" s="3"/>
      <c r="F8" s="3"/>
      <c r="G8" s="3"/>
      <c r="H8" s="3">
        <v>1</v>
      </c>
      <c r="I8" s="3"/>
      <c r="J8" s="3">
        <v>1</v>
      </c>
      <c r="K8" s="3"/>
      <c r="L8" s="3"/>
      <c r="M8" s="25">
        <f t="shared" ref="M8:M45" si="0">SUM(C8:L8)</f>
        <v>2</v>
      </c>
      <c r="N8" s="69"/>
      <c r="O8">
        <v>18</v>
      </c>
      <c r="P8" s="1">
        <f t="shared" ref="P8:P46" si="1">O8*0.12</f>
        <v>2.16</v>
      </c>
    </row>
    <row r="9" spans="1:16" ht="20.100000000000001" customHeight="1" x14ac:dyDescent="0.15">
      <c r="A9" s="20">
        <v>3</v>
      </c>
      <c r="B9" s="24" t="s">
        <v>2</v>
      </c>
      <c r="C9" s="3">
        <v>1</v>
      </c>
      <c r="D9" s="3">
        <v>1</v>
      </c>
      <c r="E9" s="15"/>
      <c r="F9" s="3"/>
      <c r="G9" s="3"/>
      <c r="H9" s="7"/>
      <c r="I9" s="7"/>
      <c r="J9" s="38"/>
      <c r="K9" s="11">
        <v>1</v>
      </c>
      <c r="L9" s="3">
        <v>1</v>
      </c>
      <c r="M9" s="25">
        <f t="shared" si="0"/>
        <v>4</v>
      </c>
      <c r="N9" s="71"/>
      <c r="O9">
        <v>37</v>
      </c>
      <c r="P9" s="1">
        <f t="shared" si="1"/>
        <v>4.4399999999999995</v>
      </c>
    </row>
    <row r="10" spans="1:16" ht="19.5" customHeight="1" x14ac:dyDescent="0.15">
      <c r="A10" s="20">
        <v>4</v>
      </c>
      <c r="B10" s="24" t="s">
        <v>3</v>
      </c>
      <c r="C10" s="3"/>
      <c r="D10" s="15"/>
      <c r="E10" s="3"/>
      <c r="F10" s="3">
        <v>1</v>
      </c>
      <c r="G10" s="15"/>
      <c r="H10" s="3"/>
      <c r="I10" s="72"/>
      <c r="J10" s="3">
        <v>1</v>
      </c>
      <c r="K10" s="3"/>
      <c r="L10" s="3"/>
      <c r="M10" s="25">
        <f t="shared" si="0"/>
        <v>2</v>
      </c>
      <c r="N10" s="69"/>
      <c r="O10">
        <v>16</v>
      </c>
      <c r="P10" s="1">
        <f t="shared" si="1"/>
        <v>1.92</v>
      </c>
    </row>
    <row r="11" spans="1:16" ht="20.100000000000001" customHeight="1" x14ac:dyDescent="0.15">
      <c r="A11" s="20">
        <v>5</v>
      </c>
      <c r="B11" s="24" t="s">
        <v>4</v>
      </c>
      <c r="C11" s="3">
        <v>1</v>
      </c>
      <c r="D11" s="3">
        <v>1</v>
      </c>
      <c r="E11" s="3"/>
      <c r="F11" s="15"/>
      <c r="G11" s="3"/>
      <c r="H11" s="6"/>
      <c r="I11" s="13"/>
      <c r="J11" s="36"/>
      <c r="K11" s="7"/>
      <c r="L11" s="3"/>
      <c r="M11" s="25">
        <f t="shared" si="0"/>
        <v>2</v>
      </c>
      <c r="N11" s="71"/>
      <c r="O11">
        <v>15</v>
      </c>
      <c r="P11" s="1">
        <f t="shared" si="1"/>
        <v>1.7999999999999998</v>
      </c>
    </row>
    <row r="12" spans="1:16" ht="20.100000000000001" customHeight="1" x14ac:dyDescent="0.15">
      <c r="A12" s="20">
        <v>6</v>
      </c>
      <c r="B12" s="24" t="s">
        <v>5</v>
      </c>
      <c r="C12" s="3"/>
      <c r="D12" s="15"/>
      <c r="E12" s="3"/>
      <c r="F12" s="3">
        <v>1</v>
      </c>
      <c r="G12" s="3"/>
      <c r="H12" s="3"/>
      <c r="I12" s="3"/>
      <c r="J12" s="3">
        <v>1</v>
      </c>
      <c r="K12" s="7"/>
      <c r="L12" s="3"/>
      <c r="M12" s="25">
        <f t="shared" si="0"/>
        <v>2</v>
      </c>
      <c r="N12" s="69"/>
      <c r="O12">
        <v>17</v>
      </c>
      <c r="P12" s="1">
        <f t="shared" si="1"/>
        <v>2.04</v>
      </c>
    </row>
    <row r="13" spans="1:16" ht="20.100000000000001" customHeight="1" x14ac:dyDescent="0.15">
      <c r="A13" s="20">
        <v>7</v>
      </c>
      <c r="B13" s="24" t="s">
        <v>6</v>
      </c>
      <c r="C13" s="3"/>
      <c r="D13" s="38"/>
      <c r="E13" s="3">
        <v>1</v>
      </c>
      <c r="F13" s="3"/>
      <c r="G13" s="3"/>
      <c r="H13" s="3"/>
      <c r="I13" s="3">
        <v>1</v>
      </c>
      <c r="J13" s="3"/>
      <c r="K13" s="3"/>
      <c r="L13" s="3"/>
      <c r="M13" s="25">
        <f t="shared" si="0"/>
        <v>2</v>
      </c>
      <c r="N13" s="69"/>
      <c r="O13">
        <v>19</v>
      </c>
      <c r="P13" s="1">
        <f t="shared" si="1"/>
        <v>2.2799999999999998</v>
      </c>
    </row>
    <row r="14" spans="1:16" ht="20.100000000000001" customHeight="1" x14ac:dyDescent="0.15">
      <c r="A14" s="20">
        <v>8</v>
      </c>
      <c r="B14" s="24" t="s">
        <v>7</v>
      </c>
      <c r="C14" s="3"/>
      <c r="D14" s="3"/>
      <c r="E14" s="3"/>
      <c r="F14" s="3"/>
      <c r="G14" s="3"/>
      <c r="H14" s="3"/>
      <c r="I14" s="3"/>
      <c r="J14" s="3">
        <v>1</v>
      </c>
      <c r="K14" s="3"/>
      <c r="L14" s="3"/>
      <c r="M14" s="25">
        <f t="shared" si="0"/>
        <v>1</v>
      </c>
      <c r="N14" s="69"/>
      <c r="O14">
        <v>8</v>
      </c>
      <c r="P14" s="1">
        <f t="shared" si="1"/>
        <v>0.96</v>
      </c>
    </row>
    <row r="15" spans="1:16" ht="20.100000000000001" customHeight="1" x14ac:dyDescent="0.15">
      <c r="A15" s="20">
        <v>9</v>
      </c>
      <c r="B15" s="24" t="s">
        <v>56</v>
      </c>
      <c r="C15" s="3"/>
      <c r="D15" s="3"/>
      <c r="E15" s="3"/>
      <c r="F15" s="3"/>
      <c r="G15" s="3"/>
      <c r="H15" s="3"/>
      <c r="I15" s="3">
        <v>1</v>
      </c>
      <c r="J15" s="3"/>
      <c r="K15" s="3"/>
      <c r="L15" s="3"/>
      <c r="M15" s="25">
        <f t="shared" si="0"/>
        <v>1</v>
      </c>
      <c r="N15" s="69"/>
      <c r="O15">
        <v>11</v>
      </c>
      <c r="P15" s="1">
        <f t="shared" si="1"/>
        <v>1.3199999999999998</v>
      </c>
    </row>
    <row r="16" spans="1:16" ht="20.100000000000001" customHeight="1" x14ac:dyDescent="0.15">
      <c r="A16" s="20">
        <v>10</v>
      </c>
      <c r="B16" s="24" t="s">
        <v>8</v>
      </c>
      <c r="C16" s="15"/>
      <c r="D16" s="15"/>
      <c r="E16" s="15">
        <v>1</v>
      </c>
      <c r="F16" s="74"/>
      <c r="G16" s="50">
        <v>1</v>
      </c>
      <c r="H16" s="15"/>
      <c r="I16" s="3">
        <v>1</v>
      </c>
      <c r="J16" s="3"/>
      <c r="K16" s="3">
        <v>1</v>
      </c>
      <c r="L16" s="3">
        <v>1</v>
      </c>
      <c r="M16" s="25">
        <f t="shared" si="0"/>
        <v>5</v>
      </c>
      <c r="N16" s="71"/>
      <c r="O16">
        <v>46</v>
      </c>
      <c r="P16" s="1">
        <f t="shared" si="1"/>
        <v>5.52</v>
      </c>
    </row>
    <row r="17" spans="1:16" ht="20.100000000000001" customHeight="1" x14ac:dyDescent="0.15">
      <c r="A17" s="20">
        <v>11</v>
      </c>
      <c r="B17" s="24" t="s">
        <v>9</v>
      </c>
      <c r="C17" s="15"/>
      <c r="D17" s="15">
        <v>1</v>
      </c>
      <c r="E17" s="15">
        <v>1</v>
      </c>
      <c r="F17" s="50"/>
      <c r="G17" s="31"/>
      <c r="H17" s="15"/>
      <c r="I17" s="3"/>
      <c r="J17" s="3"/>
      <c r="K17" s="3"/>
      <c r="L17" s="3"/>
      <c r="M17" s="25">
        <f t="shared" si="0"/>
        <v>2</v>
      </c>
      <c r="N17" s="69"/>
      <c r="O17">
        <v>20</v>
      </c>
      <c r="P17" s="1">
        <f t="shared" si="1"/>
        <v>2.4</v>
      </c>
    </row>
    <row r="18" spans="1:16" ht="20.100000000000001" customHeight="1" x14ac:dyDescent="0.15">
      <c r="A18" s="20">
        <v>12</v>
      </c>
      <c r="B18" s="24" t="s">
        <v>10</v>
      </c>
      <c r="C18" s="15"/>
      <c r="D18" s="15"/>
      <c r="E18" s="15"/>
      <c r="F18" s="75">
        <v>1</v>
      </c>
      <c r="G18" s="15"/>
      <c r="H18" s="15">
        <v>1</v>
      </c>
      <c r="I18" s="3"/>
      <c r="J18" s="15"/>
      <c r="K18" s="3"/>
      <c r="L18" s="3"/>
      <c r="M18" s="25">
        <f t="shared" si="0"/>
        <v>2</v>
      </c>
      <c r="N18" s="71"/>
      <c r="O18">
        <v>10</v>
      </c>
      <c r="P18" s="1">
        <f t="shared" si="1"/>
        <v>1.2</v>
      </c>
    </row>
    <row r="19" spans="1:16" ht="20.100000000000001" customHeight="1" x14ac:dyDescent="0.15">
      <c r="A19" s="20">
        <v>13</v>
      </c>
      <c r="B19" s="24" t="s">
        <v>11</v>
      </c>
      <c r="C19" s="15"/>
      <c r="D19" s="15"/>
      <c r="E19" s="15">
        <v>1</v>
      </c>
      <c r="F19" s="15">
        <v>1</v>
      </c>
      <c r="G19" s="15"/>
      <c r="H19" s="31"/>
      <c r="I19" s="7"/>
      <c r="J19" s="31"/>
      <c r="K19" s="7"/>
      <c r="L19" s="7"/>
      <c r="M19" s="25">
        <f t="shared" si="0"/>
        <v>2</v>
      </c>
      <c r="N19" s="71"/>
      <c r="O19">
        <v>17</v>
      </c>
      <c r="P19" s="1">
        <f t="shared" si="1"/>
        <v>2.04</v>
      </c>
    </row>
    <row r="20" spans="1:16" ht="20.100000000000001" customHeight="1" x14ac:dyDescent="0.15">
      <c r="A20" s="20">
        <v>14</v>
      </c>
      <c r="B20" s="24" t="s">
        <v>38</v>
      </c>
      <c r="C20" s="15"/>
      <c r="D20" s="15"/>
      <c r="E20" s="15"/>
      <c r="F20" s="15"/>
      <c r="G20" s="15">
        <v>1</v>
      </c>
      <c r="H20" s="31">
        <v>1</v>
      </c>
      <c r="I20" s="7"/>
      <c r="J20" s="7">
        <v>1</v>
      </c>
      <c r="K20" s="7"/>
      <c r="L20" s="7"/>
      <c r="M20" s="25">
        <f t="shared" si="0"/>
        <v>3</v>
      </c>
      <c r="N20" s="69"/>
      <c r="O20">
        <v>21</v>
      </c>
      <c r="P20" s="1">
        <f t="shared" si="1"/>
        <v>2.52</v>
      </c>
    </row>
    <row r="21" spans="1:16" ht="20.100000000000001" customHeight="1" x14ac:dyDescent="0.15">
      <c r="A21" s="20">
        <v>15</v>
      </c>
      <c r="B21" s="24" t="s">
        <v>39</v>
      </c>
      <c r="C21" s="15">
        <v>1</v>
      </c>
      <c r="D21" s="15"/>
      <c r="E21" s="75">
        <v>1</v>
      </c>
      <c r="F21" s="75">
        <v>1</v>
      </c>
      <c r="G21" s="15"/>
      <c r="H21" s="31"/>
      <c r="I21" s="7"/>
      <c r="J21" s="7">
        <v>1</v>
      </c>
      <c r="K21" s="7">
        <v>1</v>
      </c>
      <c r="L21" s="7"/>
      <c r="M21" s="25">
        <f t="shared" si="0"/>
        <v>5</v>
      </c>
      <c r="N21" s="71"/>
      <c r="O21">
        <v>26</v>
      </c>
      <c r="P21" s="1">
        <f t="shared" si="1"/>
        <v>3.12</v>
      </c>
    </row>
    <row r="22" spans="1:16" ht="20.100000000000001" customHeight="1" x14ac:dyDescent="0.15">
      <c r="A22" s="20">
        <v>16</v>
      </c>
      <c r="B22" s="24" t="s">
        <v>40</v>
      </c>
      <c r="C22" s="15"/>
      <c r="D22" s="15"/>
      <c r="E22" s="15"/>
      <c r="F22" s="15"/>
      <c r="G22" s="15">
        <v>1</v>
      </c>
      <c r="H22" s="15"/>
      <c r="I22" s="3">
        <v>1</v>
      </c>
      <c r="J22" s="7"/>
      <c r="K22" s="7"/>
      <c r="L22" s="7">
        <v>1</v>
      </c>
      <c r="M22" s="25">
        <f t="shared" si="0"/>
        <v>3</v>
      </c>
      <c r="N22" s="71"/>
      <c r="O22">
        <v>22</v>
      </c>
      <c r="P22" s="1">
        <f t="shared" si="1"/>
        <v>2.6399999999999997</v>
      </c>
    </row>
    <row r="23" spans="1:16" ht="20.100000000000001" customHeight="1" x14ac:dyDescent="0.15">
      <c r="A23" s="20">
        <v>17</v>
      </c>
      <c r="B23" s="24" t="s">
        <v>53</v>
      </c>
      <c r="C23" s="15"/>
      <c r="D23" s="15"/>
      <c r="E23" s="76"/>
      <c r="F23" s="15"/>
      <c r="G23" s="15"/>
      <c r="H23" s="15"/>
      <c r="I23" s="3"/>
      <c r="J23" s="7"/>
      <c r="K23" s="7"/>
      <c r="L23" s="7"/>
      <c r="M23" s="25">
        <f t="shared" si="0"/>
        <v>0</v>
      </c>
      <c r="N23" s="69"/>
      <c r="O23">
        <v>10</v>
      </c>
      <c r="P23" s="1">
        <f t="shared" si="1"/>
        <v>1.2</v>
      </c>
    </row>
    <row r="24" spans="1:16" ht="20.100000000000001" customHeight="1" x14ac:dyDescent="0.15">
      <c r="A24" s="20">
        <v>18</v>
      </c>
      <c r="B24" s="24" t="s">
        <v>54</v>
      </c>
      <c r="C24" s="15"/>
      <c r="D24" s="15"/>
      <c r="E24" s="15"/>
      <c r="F24" s="76"/>
      <c r="G24" s="15"/>
      <c r="H24" s="15"/>
      <c r="I24" s="3"/>
      <c r="J24" s="3"/>
      <c r="K24" s="3"/>
      <c r="L24" s="13"/>
      <c r="M24" s="25">
        <f t="shared" si="0"/>
        <v>0</v>
      </c>
      <c r="N24" s="69"/>
      <c r="O24">
        <v>8</v>
      </c>
      <c r="P24" s="1">
        <f t="shared" si="1"/>
        <v>0.96</v>
      </c>
    </row>
    <row r="25" spans="1:16" ht="20.100000000000001" customHeight="1" x14ac:dyDescent="0.15">
      <c r="A25" s="20">
        <v>19</v>
      </c>
      <c r="B25" s="24" t="s">
        <v>12</v>
      </c>
      <c r="C25" s="15">
        <v>1</v>
      </c>
      <c r="D25" s="15">
        <v>1</v>
      </c>
      <c r="E25" s="15">
        <v>1</v>
      </c>
      <c r="F25" s="15"/>
      <c r="G25" s="15"/>
      <c r="H25" s="15"/>
      <c r="I25" s="3"/>
      <c r="J25" s="3"/>
      <c r="K25" s="3">
        <v>1</v>
      </c>
      <c r="L25" s="3"/>
      <c r="M25" s="25">
        <f t="shared" si="0"/>
        <v>4</v>
      </c>
      <c r="N25" s="69"/>
      <c r="O25">
        <v>30</v>
      </c>
      <c r="P25" s="1">
        <f t="shared" si="1"/>
        <v>3.5999999999999996</v>
      </c>
    </row>
    <row r="26" spans="1:16" ht="20.100000000000001" customHeight="1" x14ac:dyDescent="0.15">
      <c r="A26" s="20">
        <v>20</v>
      </c>
      <c r="B26" s="24" t="s">
        <v>13</v>
      </c>
      <c r="C26" s="76">
        <v>1</v>
      </c>
      <c r="D26" s="15"/>
      <c r="E26" s="15"/>
      <c r="F26" s="15"/>
      <c r="G26" s="76">
        <v>1</v>
      </c>
      <c r="H26" s="15"/>
      <c r="I26" s="15"/>
      <c r="J26" s="72">
        <v>1</v>
      </c>
      <c r="K26" s="3"/>
      <c r="L26" s="3"/>
      <c r="M26" s="25">
        <f t="shared" si="0"/>
        <v>3</v>
      </c>
      <c r="N26" s="71"/>
      <c r="O26">
        <v>27</v>
      </c>
      <c r="P26" s="1">
        <f t="shared" si="1"/>
        <v>3.2399999999999998</v>
      </c>
    </row>
    <row r="27" spans="1:16" ht="20.100000000000001" customHeight="1" x14ac:dyDescent="0.15">
      <c r="A27" s="20">
        <v>21</v>
      </c>
      <c r="B27" s="24" t="s">
        <v>14</v>
      </c>
      <c r="C27" s="15"/>
      <c r="D27" s="15"/>
      <c r="E27" s="15"/>
      <c r="F27" s="15"/>
      <c r="G27" s="15"/>
      <c r="H27" s="15">
        <v>1</v>
      </c>
      <c r="I27" s="15"/>
      <c r="J27" s="3"/>
      <c r="K27" s="3">
        <v>1</v>
      </c>
      <c r="L27" s="3"/>
      <c r="M27" s="25">
        <f t="shared" si="0"/>
        <v>2</v>
      </c>
      <c r="N27" s="69"/>
      <c r="O27">
        <v>20</v>
      </c>
      <c r="P27" s="1">
        <f t="shared" si="1"/>
        <v>2.4</v>
      </c>
    </row>
    <row r="28" spans="1:16" ht="20.100000000000001" customHeight="1" x14ac:dyDescent="0.15">
      <c r="A28" s="20">
        <v>22</v>
      </c>
      <c r="B28" s="24" t="s">
        <v>15</v>
      </c>
      <c r="C28" s="15"/>
      <c r="D28" s="15">
        <v>1</v>
      </c>
      <c r="E28" s="15"/>
      <c r="F28" s="15">
        <v>1</v>
      </c>
      <c r="G28" s="15"/>
      <c r="H28" s="15"/>
      <c r="I28" s="3"/>
      <c r="J28" s="3"/>
      <c r="K28" s="3"/>
      <c r="L28" s="3"/>
      <c r="M28" s="25">
        <f t="shared" si="0"/>
        <v>2</v>
      </c>
      <c r="N28" s="69"/>
      <c r="O28">
        <v>20</v>
      </c>
      <c r="P28" s="1">
        <f t="shared" si="1"/>
        <v>2.4</v>
      </c>
    </row>
    <row r="29" spans="1:16" ht="20.100000000000001" customHeight="1" x14ac:dyDescent="0.15">
      <c r="A29" s="20">
        <v>23</v>
      </c>
      <c r="B29" s="24" t="s">
        <v>16</v>
      </c>
      <c r="C29" s="15"/>
      <c r="D29" s="15">
        <v>1</v>
      </c>
      <c r="E29" s="15"/>
      <c r="F29" s="15">
        <v>1</v>
      </c>
      <c r="G29" s="15"/>
      <c r="H29" s="15"/>
      <c r="I29" s="3"/>
      <c r="J29" s="3"/>
      <c r="K29" s="3"/>
      <c r="L29" s="3"/>
      <c r="M29" s="25">
        <f t="shared" si="0"/>
        <v>2</v>
      </c>
      <c r="N29" s="71"/>
      <c r="O29">
        <v>15</v>
      </c>
      <c r="P29" s="1">
        <f t="shared" si="1"/>
        <v>1.7999999999999998</v>
      </c>
    </row>
    <row r="30" spans="1:16" ht="20.100000000000001" customHeight="1" x14ac:dyDescent="0.15">
      <c r="A30" s="20">
        <v>24</v>
      </c>
      <c r="B30" s="24" t="s">
        <v>17</v>
      </c>
      <c r="C30" s="15">
        <v>1</v>
      </c>
      <c r="D30" s="15"/>
      <c r="E30" s="15"/>
      <c r="F30" s="15">
        <v>1</v>
      </c>
      <c r="G30" s="15"/>
      <c r="H30" s="15">
        <v>1</v>
      </c>
      <c r="I30" s="3">
        <v>1</v>
      </c>
      <c r="J30" s="3">
        <v>1</v>
      </c>
      <c r="K30" s="3">
        <v>1</v>
      </c>
      <c r="L30" s="3">
        <v>1</v>
      </c>
      <c r="M30" s="25">
        <f t="shared" si="0"/>
        <v>7</v>
      </c>
      <c r="N30" s="70"/>
      <c r="O30">
        <v>57</v>
      </c>
      <c r="P30" s="1">
        <f t="shared" si="1"/>
        <v>6.84</v>
      </c>
    </row>
    <row r="31" spans="1:16" ht="20.100000000000001" customHeight="1" x14ac:dyDescent="0.15">
      <c r="A31" s="20">
        <v>25</v>
      </c>
      <c r="B31" s="24" t="s">
        <v>18</v>
      </c>
      <c r="C31" s="3"/>
      <c r="D31" s="3"/>
      <c r="E31" s="3">
        <v>1</v>
      </c>
      <c r="F31" s="3"/>
      <c r="G31" s="3">
        <v>1</v>
      </c>
      <c r="H31" s="3"/>
      <c r="I31" s="3"/>
      <c r="J31" s="3"/>
      <c r="K31" s="3"/>
      <c r="L31" s="3"/>
      <c r="M31" s="25">
        <f t="shared" si="0"/>
        <v>2</v>
      </c>
      <c r="N31" s="69"/>
      <c r="O31">
        <v>14</v>
      </c>
      <c r="P31" s="1">
        <f t="shared" si="1"/>
        <v>1.68</v>
      </c>
    </row>
    <row r="32" spans="1:16" ht="20.100000000000001" customHeight="1" x14ac:dyDescent="0.15">
      <c r="A32" s="20">
        <v>26</v>
      </c>
      <c r="B32" s="24" t="s">
        <v>19</v>
      </c>
      <c r="C32" s="3"/>
      <c r="D32" s="3"/>
      <c r="E32" s="3"/>
      <c r="F32" s="3">
        <v>1</v>
      </c>
      <c r="G32" s="3">
        <v>1</v>
      </c>
      <c r="H32" s="3"/>
      <c r="I32" s="3"/>
      <c r="J32" s="3"/>
      <c r="K32" s="3"/>
      <c r="L32" s="3"/>
      <c r="M32" s="25">
        <f t="shared" si="0"/>
        <v>2</v>
      </c>
      <c r="N32" s="69"/>
      <c r="O32">
        <v>16</v>
      </c>
      <c r="P32" s="1">
        <f t="shared" si="1"/>
        <v>1.92</v>
      </c>
    </row>
    <row r="33" spans="1:16" ht="20.100000000000001" customHeight="1" x14ac:dyDescent="0.15">
      <c r="A33" s="20">
        <v>27</v>
      </c>
      <c r="B33" s="24" t="s">
        <v>20</v>
      </c>
      <c r="C33" s="3"/>
      <c r="D33" s="3">
        <v>1</v>
      </c>
      <c r="E33" s="15"/>
      <c r="F33" s="3"/>
      <c r="G33" s="15"/>
      <c r="H33" s="3"/>
      <c r="I33" s="3"/>
      <c r="J33" s="3"/>
      <c r="K33" s="3"/>
      <c r="L33" s="3"/>
      <c r="M33" s="25">
        <f t="shared" si="0"/>
        <v>1</v>
      </c>
      <c r="N33" s="69"/>
      <c r="O33">
        <v>12</v>
      </c>
      <c r="P33" s="1">
        <f t="shared" si="1"/>
        <v>1.44</v>
      </c>
    </row>
    <row r="34" spans="1:16" ht="20.100000000000001" customHeight="1" x14ac:dyDescent="0.15">
      <c r="A34" s="20">
        <v>28</v>
      </c>
      <c r="B34" s="24" t="s">
        <v>21</v>
      </c>
      <c r="C34" s="3"/>
      <c r="D34" s="3">
        <v>1</v>
      </c>
      <c r="E34" s="3"/>
      <c r="F34" s="3"/>
      <c r="G34" s="3"/>
      <c r="H34" s="3"/>
      <c r="I34" s="3"/>
      <c r="J34" s="3"/>
      <c r="K34" s="3">
        <v>1</v>
      </c>
      <c r="L34" s="3"/>
      <c r="M34" s="25">
        <f t="shared" si="0"/>
        <v>2</v>
      </c>
      <c r="N34" s="69"/>
      <c r="O34">
        <v>16</v>
      </c>
      <c r="P34" s="1">
        <f t="shared" si="1"/>
        <v>1.92</v>
      </c>
    </row>
    <row r="35" spans="1:16" ht="20.100000000000001" customHeight="1" x14ac:dyDescent="0.15">
      <c r="A35" s="20">
        <v>29</v>
      </c>
      <c r="B35" s="24" t="s">
        <v>22</v>
      </c>
      <c r="C35" s="3"/>
      <c r="D35" s="3">
        <v>1</v>
      </c>
      <c r="E35" s="3"/>
      <c r="F35" s="3">
        <v>1</v>
      </c>
      <c r="G35" s="3"/>
      <c r="H35" s="3">
        <v>1</v>
      </c>
      <c r="I35" s="3"/>
      <c r="J35" s="3"/>
      <c r="K35" s="3"/>
      <c r="L35" s="3"/>
      <c r="M35" s="25">
        <f t="shared" si="0"/>
        <v>3</v>
      </c>
      <c r="N35" s="69"/>
      <c r="O35">
        <v>21</v>
      </c>
      <c r="P35" s="1">
        <f t="shared" si="1"/>
        <v>2.52</v>
      </c>
    </row>
    <row r="36" spans="1:16" ht="20.100000000000001" customHeight="1" x14ac:dyDescent="0.15">
      <c r="A36" s="20">
        <v>30</v>
      </c>
      <c r="B36" s="24" t="s">
        <v>23</v>
      </c>
      <c r="C36" s="3"/>
      <c r="D36" s="3"/>
      <c r="E36" s="3">
        <v>1</v>
      </c>
      <c r="F36" s="3"/>
      <c r="G36" s="3"/>
      <c r="H36" s="3"/>
      <c r="I36" s="3"/>
      <c r="J36" s="3"/>
      <c r="K36" s="3"/>
      <c r="L36" s="3"/>
      <c r="M36" s="25">
        <f t="shared" si="0"/>
        <v>1</v>
      </c>
      <c r="N36" s="69"/>
      <c r="O36">
        <v>4</v>
      </c>
      <c r="P36" s="1">
        <f t="shared" si="1"/>
        <v>0.48</v>
      </c>
    </row>
    <row r="37" spans="1:16" ht="20.100000000000001" customHeight="1" x14ac:dyDescent="0.15">
      <c r="A37" s="20">
        <v>31</v>
      </c>
      <c r="B37" s="24" t="s">
        <v>24</v>
      </c>
      <c r="C37" s="7">
        <v>1</v>
      </c>
      <c r="D37" s="32"/>
      <c r="E37" s="13"/>
      <c r="F37" s="3"/>
      <c r="G37" s="15"/>
      <c r="H37" s="3">
        <v>1</v>
      </c>
      <c r="I37" s="3">
        <v>1</v>
      </c>
      <c r="J37" s="15"/>
      <c r="K37" s="3">
        <v>1</v>
      </c>
      <c r="L37" s="3"/>
      <c r="M37" s="25">
        <f t="shared" si="0"/>
        <v>4</v>
      </c>
      <c r="N37" s="71"/>
      <c r="O37">
        <v>35</v>
      </c>
      <c r="P37" s="1">
        <f t="shared" si="1"/>
        <v>4.2</v>
      </c>
    </row>
    <row r="38" spans="1:16" ht="20.100000000000001" customHeight="1" x14ac:dyDescent="0.15">
      <c r="A38" s="20">
        <v>32</v>
      </c>
      <c r="B38" s="24" t="s">
        <v>25</v>
      </c>
      <c r="C38" s="3"/>
      <c r="D38" s="3"/>
      <c r="E38" s="3"/>
      <c r="F38" s="3"/>
      <c r="G38" s="3"/>
      <c r="H38" s="3"/>
      <c r="I38" s="3">
        <v>1</v>
      </c>
      <c r="J38" s="15"/>
      <c r="K38" s="3"/>
      <c r="L38" s="3">
        <v>1</v>
      </c>
      <c r="M38" s="25">
        <f t="shared" si="0"/>
        <v>2</v>
      </c>
      <c r="N38" s="69"/>
      <c r="O38">
        <v>13</v>
      </c>
      <c r="P38" s="1">
        <f t="shared" si="1"/>
        <v>1.56</v>
      </c>
    </row>
    <row r="39" spans="1:16" ht="20.100000000000001" customHeight="1" x14ac:dyDescent="0.15">
      <c r="A39" s="20">
        <v>33</v>
      </c>
      <c r="B39" s="24" t="s">
        <v>26</v>
      </c>
      <c r="C39" s="3"/>
      <c r="D39" s="3"/>
      <c r="E39" s="3"/>
      <c r="F39" s="3"/>
      <c r="G39" s="3"/>
      <c r="H39" s="3">
        <v>1</v>
      </c>
      <c r="I39" s="3"/>
      <c r="J39" s="15">
        <v>1</v>
      </c>
      <c r="K39" s="3"/>
      <c r="L39" s="3"/>
      <c r="M39" s="25">
        <f t="shared" si="0"/>
        <v>2</v>
      </c>
      <c r="N39" s="69"/>
      <c r="O39">
        <v>13</v>
      </c>
      <c r="P39" s="1">
        <f t="shared" si="1"/>
        <v>1.56</v>
      </c>
    </row>
    <row r="40" spans="1:16" ht="20.100000000000001" customHeight="1" x14ac:dyDescent="0.15">
      <c r="A40" s="20">
        <v>34</v>
      </c>
      <c r="B40" s="24" t="s">
        <v>27</v>
      </c>
      <c r="C40" s="3"/>
      <c r="D40" s="3"/>
      <c r="E40" s="3"/>
      <c r="F40" s="3"/>
      <c r="G40" s="3">
        <v>1</v>
      </c>
      <c r="H40" s="3"/>
      <c r="I40" s="3"/>
      <c r="J40" s="15"/>
      <c r="K40" s="3"/>
      <c r="L40" s="3">
        <v>1</v>
      </c>
      <c r="M40" s="25">
        <f t="shared" si="0"/>
        <v>2</v>
      </c>
      <c r="N40" s="69"/>
      <c r="O40">
        <v>20</v>
      </c>
      <c r="P40" s="1">
        <f t="shared" si="1"/>
        <v>2.4</v>
      </c>
    </row>
    <row r="41" spans="1:16" ht="20.100000000000001" customHeight="1" x14ac:dyDescent="0.15">
      <c r="A41" s="20">
        <v>35</v>
      </c>
      <c r="B41" s="24" t="s">
        <v>28</v>
      </c>
      <c r="C41" s="3"/>
      <c r="D41" s="3">
        <v>1</v>
      </c>
      <c r="E41" s="3"/>
      <c r="F41" s="3"/>
      <c r="G41" s="3"/>
      <c r="H41" s="15">
        <v>1</v>
      </c>
      <c r="I41" s="3">
        <v>1</v>
      </c>
      <c r="J41" s="15"/>
      <c r="K41" s="3"/>
      <c r="L41" s="3">
        <v>1</v>
      </c>
      <c r="M41" s="25">
        <f t="shared" si="0"/>
        <v>4</v>
      </c>
      <c r="N41" s="69"/>
      <c r="O41">
        <v>30</v>
      </c>
      <c r="P41" s="1">
        <f t="shared" si="1"/>
        <v>3.5999999999999996</v>
      </c>
    </row>
    <row r="42" spans="1:16" ht="20.100000000000001" customHeight="1" x14ac:dyDescent="0.15">
      <c r="A42" s="20">
        <v>36</v>
      </c>
      <c r="B42" s="24" t="s">
        <v>29</v>
      </c>
      <c r="C42" s="13"/>
      <c r="D42" s="3"/>
      <c r="E42" s="3"/>
      <c r="F42" s="3"/>
      <c r="G42" s="3"/>
      <c r="H42" s="3"/>
      <c r="I42" s="3">
        <v>1</v>
      </c>
      <c r="J42" s="15"/>
      <c r="K42" s="3"/>
      <c r="L42" s="3">
        <v>1</v>
      </c>
      <c r="M42" s="25">
        <f t="shared" si="0"/>
        <v>2</v>
      </c>
      <c r="N42" s="71"/>
      <c r="O42">
        <v>18</v>
      </c>
      <c r="P42" s="1">
        <f t="shared" si="1"/>
        <v>2.16</v>
      </c>
    </row>
    <row r="43" spans="1:16" ht="20.100000000000001" customHeight="1" x14ac:dyDescent="0.15">
      <c r="A43" s="20">
        <v>37</v>
      </c>
      <c r="B43" s="24" t="s">
        <v>30</v>
      </c>
      <c r="C43" s="3"/>
      <c r="D43" s="3"/>
      <c r="E43" s="3"/>
      <c r="F43" s="3"/>
      <c r="G43" s="3">
        <v>1</v>
      </c>
      <c r="H43" s="3">
        <v>1</v>
      </c>
      <c r="I43" s="3"/>
      <c r="J43" s="15"/>
      <c r="K43" s="3"/>
      <c r="L43" s="3"/>
      <c r="M43" s="25">
        <f t="shared" si="0"/>
        <v>2</v>
      </c>
      <c r="N43" s="69"/>
      <c r="O43">
        <v>16</v>
      </c>
      <c r="P43" s="1">
        <f t="shared" si="1"/>
        <v>1.92</v>
      </c>
    </row>
    <row r="44" spans="1:16" ht="20.100000000000001" customHeight="1" x14ac:dyDescent="0.15">
      <c r="A44" s="20">
        <v>38</v>
      </c>
      <c r="B44" s="24" t="s">
        <v>31</v>
      </c>
      <c r="C44" s="3"/>
      <c r="D44" s="6"/>
      <c r="E44" s="13"/>
      <c r="F44" s="3"/>
      <c r="G44" s="3"/>
      <c r="H44" s="3"/>
      <c r="I44" s="3"/>
      <c r="J44" s="15"/>
      <c r="K44" s="3"/>
      <c r="L44" s="3">
        <v>1</v>
      </c>
      <c r="M44" s="25">
        <f t="shared" si="0"/>
        <v>1</v>
      </c>
      <c r="N44" s="69"/>
      <c r="O44">
        <v>7</v>
      </c>
      <c r="P44" s="1">
        <f t="shared" si="1"/>
        <v>0.84</v>
      </c>
    </row>
    <row r="45" spans="1:16" ht="20.100000000000001" customHeight="1" x14ac:dyDescent="0.15">
      <c r="A45" s="20">
        <v>39</v>
      </c>
      <c r="B45" s="24" t="s">
        <v>32</v>
      </c>
      <c r="C45" s="3"/>
      <c r="D45" s="3"/>
      <c r="E45" s="3">
        <v>1</v>
      </c>
      <c r="F45" s="3"/>
      <c r="G45" s="3"/>
      <c r="H45" s="3"/>
      <c r="I45" s="3"/>
      <c r="J45" s="15"/>
      <c r="K45" s="3"/>
      <c r="L45" s="3"/>
      <c r="M45" s="25">
        <f t="shared" si="0"/>
        <v>1</v>
      </c>
      <c r="N45" s="69"/>
      <c r="O45">
        <v>11</v>
      </c>
      <c r="P45" s="1">
        <f t="shared" si="1"/>
        <v>1.3199999999999998</v>
      </c>
    </row>
    <row r="46" spans="1:16" ht="20.100000000000001" customHeight="1" thickBot="1" x14ac:dyDescent="0.2">
      <c r="A46" s="20"/>
      <c r="B46" s="26" t="s">
        <v>37</v>
      </c>
      <c r="C46" s="44">
        <f t="shared" ref="C46:M46" si="2">SUM(C7:C45)</f>
        <v>8</v>
      </c>
      <c r="D46" s="44">
        <f t="shared" si="2"/>
        <v>10</v>
      </c>
      <c r="E46" s="44">
        <f t="shared" si="2"/>
        <v>9</v>
      </c>
      <c r="F46" s="44">
        <f t="shared" si="2"/>
        <v>10</v>
      </c>
      <c r="G46" s="44">
        <f t="shared" si="2"/>
        <v>9</v>
      </c>
      <c r="H46" s="44">
        <f t="shared" si="2"/>
        <v>10</v>
      </c>
      <c r="I46" s="44">
        <f>SUM(I7:I45)</f>
        <v>10</v>
      </c>
      <c r="J46" s="44">
        <f t="shared" si="2"/>
        <v>10</v>
      </c>
      <c r="K46" s="44">
        <f t="shared" si="2"/>
        <v>9</v>
      </c>
      <c r="L46" s="44">
        <f t="shared" si="2"/>
        <v>10</v>
      </c>
      <c r="M46" s="27">
        <f t="shared" si="2"/>
        <v>95</v>
      </c>
      <c r="N46" s="68"/>
      <c r="O46" s="62">
        <f>SUM(O7:O45)</f>
        <v>792</v>
      </c>
      <c r="P46" s="1">
        <f t="shared" si="1"/>
        <v>95.039999999999992</v>
      </c>
    </row>
    <row r="47" spans="1:16" x14ac:dyDescent="0.15">
      <c r="A47" s="5"/>
      <c r="C47" s="2"/>
      <c r="D47" s="2"/>
      <c r="E47" s="2"/>
      <c r="F47" s="2"/>
      <c r="G47" s="2"/>
      <c r="H47" s="4"/>
      <c r="I47" s="4"/>
      <c r="J47" s="2"/>
      <c r="K47" s="4"/>
      <c r="L47" s="2"/>
      <c r="M47" s="2"/>
    </row>
    <row r="48" spans="1:16" x14ac:dyDescent="0.15">
      <c r="A48" s="5"/>
      <c r="C48" s="2"/>
      <c r="D48" s="2"/>
      <c r="E48" s="2"/>
      <c r="F48" s="2"/>
      <c r="G48" s="2"/>
      <c r="H48" s="4"/>
      <c r="I48" s="4"/>
      <c r="J48" s="2"/>
      <c r="K48" s="4"/>
      <c r="L48" s="2"/>
      <c r="M48" s="2"/>
    </row>
    <row r="49" spans="1:13" x14ac:dyDescent="0.15">
      <c r="A49" s="5"/>
      <c r="C49" s="2"/>
      <c r="D49" s="2"/>
      <c r="E49" s="2"/>
      <c r="F49" s="2"/>
      <c r="G49" s="2"/>
      <c r="H49" s="4"/>
      <c r="I49" s="4"/>
      <c r="J49" s="2"/>
      <c r="K49" s="4"/>
      <c r="L49" s="2"/>
      <c r="M49" s="2"/>
    </row>
    <row r="50" spans="1:13" x14ac:dyDescent="0.15">
      <c r="A50" s="5"/>
      <c r="C50" s="2"/>
      <c r="D50" s="2"/>
      <c r="E50" s="2"/>
      <c r="F50" s="2"/>
      <c r="G50" s="2"/>
      <c r="H50" s="4"/>
      <c r="I50" s="4"/>
      <c r="J50" s="2"/>
      <c r="K50" s="4"/>
      <c r="L50" s="2"/>
      <c r="M50" s="2"/>
    </row>
    <row r="51" spans="1:13" x14ac:dyDescent="0.15">
      <c r="A51" s="5"/>
      <c r="C51" s="2"/>
      <c r="D51" s="2"/>
      <c r="E51" s="2"/>
      <c r="F51" s="2"/>
      <c r="G51" s="2"/>
      <c r="H51" s="4"/>
      <c r="I51" s="4"/>
      <c r="J51" s="2"/>
      <c r="K51" s="4"/>
      <c r="L51" s="2"/>
      <c r="M51" s="2"/>
    </row>
    <row r="52" spans="1:13" x14ac:dyDescent="0.15">
      <c r="A52" s="5">
        <v>14</v>
      </c>
      <c r="C52" s="2"/>
      <c r="D52" s="2"/>
      <c r="E52" s="2"/>
      <c r="F52" s="2"/>
      <c r="G52" s="2"/>
      <c r="H52" s="4"/>
      <c r="I52" s="4"/>
      <c r="J52" s="2"/>
      <c r="K52" s="4"/>
      <c r="L52" s="2"/>
      <c r="M52" s="2"/>
    </row>
    <row r="53" spans="1:13" x14ac:dyDescent="0.15">
      <c r="A53" s="5">
        <v>15</v>
      </c>
      <c r="C53" s="2"/>
      <c r="D53" s="2"/>
      <c r="E53" s="2"/>
      <c r="F53" s="2"/>
      <c r="G53" s="2"/>
      <c r="H53" s="4"/>
      <c r="I53" s="4"/>
      <c r="J53" s="2"/>
      <c r="K53" s="4"/>
      <c r="L53" s="2"/>
      <c r="M53" s="2"/>
    </row>
    <row r="54" spans="1:13" x14ac:dyDescent="0.15">
      <c r="A54" s="5">
        <v>16</v>
      </c>
      <c r="C54" s="2"/>
      <c r="D54" s="2"/>
      <c r="E54" s="2"/>
      <c r="F54" s="2"/>
      <c r="G54" s="2"/>
      <c r="H54" s="4"/>
      <c r="I54" s="4"/>
      <c r="J54" s="2"/>
      <c r="K54" s="4"/>
      <c r="L54" s="2"/>
      <c r="M54" s="2"/>
    </row>
    <row r="55" spans="1:13" x14ac:dyDescent="0.15">
      <c r="A55" s="5">
        <v>17</v>
      </c>
      <c r="C55" s="2"/>
      <c r="D55" s="2"/>
      <c r="E55" s="2"/>
      <c r="F55" s="2"/>
      <c r="G55" s="2"/>
      <c r="H55" s="4"/>
      <c r="I55" s="4"/>
      <c r="J55" s="2"/>
      <c r="K55" s="4"/>
      <c r="L55" s="2"/>
      <c r="M55" s="2"/>
    </row>
    <row r="56" spans="1:13" x14ac:dyDescent="0.15">
      <c r="A56" s="5">
        <v>18</v>
      </c>
      <c r="C56" s="2"/>
      <c r="D56" s="2"/>
      <c r="E56" s="2"/>
      <c r="F56" s="2"/>
      <c r="G56" s="2"/>
      <c r="H56" s="4"/>
      <c r="I56" s="4"/>
      <c r="J56" s="2"/>
      <c r="K56" s="2"/>
      <c r="L56" s="2"/>
      <c r="M56" s="2"/>
    </row>
    <row r="57" spans="1:13" x14ac:dyDescent="0.15">
      <c r="A57" s="5">
        <v>19</v>
      </c>
      <c r="C57" s="2"/>
      <c r="D57" s="2"/>
      <c r="E57" s="2"/>
      <c r="F57" s="2"/>
      <c r="G57" s="2"/>
      <c r="H57" s="4"/>
      <c r="I57" s="4"/>
      <c r="J57" s="2"/>
      <c r="K57" s="2"/>
      <c r="L57" s="2"/>
      <c r="M57" s="2"/>
    </row>
    <row r="58" spans="1:13" x14ac:dyDescent="0.15">
      <c r="A58" s="5">
        <v>20</v>
      </c>
      <c r="C58" s="2"/>
      <c r="D58" s="2"/>
      <c r="E58" s="2"/>
      <c r="F58" s="2"/>
      <c r="G58" s="2"/>
      <c r="H58" s="4"/>
      <c r="I58" s="4"/>
      <c r="J58" s="2"/>
      <c r="K58" s="2"/>
      <c r="L58" s="2"/>
      <c r="M58" s="2"/>
    </row>
    <row r="59" spans="1:13" x14ac:dyDescent="0.15">
      <c r="A59" s="5">
        <v>21</v>
      </c>
      <c r="C59" s="2"/>
      <c r="D59" s="2"/>
      <c r="E59" s="2"/>
      <c r="F59" s="2"/>
      <c r="G59" s="2"/>
      <c r="H59" s="4"/>
      <c r="I59" s="4"/>
      <c r="J59" s="2"/>
      <c r="K59" s="2"/>
      <c r="L59" s="2"/>
      <c r="M59" s="2"/>
    </row>
    <row r="60" spans="1:13" x14ac:dyDescent="0.15">
      <c r="A60" s="5">
        <v>22</v>
      </c>
      <c r="C60" s="2"/>
      <c r="D60" s="2"/>
      <c r="E60" s="2"/>
      <c r="F60" s="2"/>
      <c r="G60" s="2"/>
      <c r="H60" s="4"/>
      <c r="I60" s="4"/>
      <c r="J60" s="2"/>
      <c r="K60" s="2"/>
      <c r="L60" s="2"/>
      <c r="M60" s="2"/>
    </row>
    <row r="61" spans="1:13" x14ac:dyDescent="0.15">
      <c r="A61" s="5">
        <v>23</v>
      </c>
      <c r="C61" s="2"/>
      <c r="D61" s="2"/>
      <c r="E61" s="2"/>
      <c r="F61" s="2"/>
      <c r="G61" s="2"/>
      <c r="H61" s="4"/>
      <c r="I61" s="4"/>
      <c r="J61" s="2"/>
      <c r="K61" s="2"/>
      <c r="L61" s="2"/>
      <c r="M61" s="2"/>
    </row>
    <row r="62" spans="1:13" x14ac:dyDescent="0.15">
      <c r="A62" s="5">
        <v>24</v>
      </c>
      <c r="C62" s="2"/>
      <c r="D62" s="2"/>
      <c r="E62" s="2"/>
      <c r="F62" s="2"/>
      <c r="G62" s="2"/>
      <c r="H62" s="4"/>
      <c r="I62" s="4"/>
      <c r="J62" s="2"/>
      <c r="K62" s="2"/>
      <c r="L62" s="2"/>
      <c r="M62" s="2"/>
    </row>
    <row r="63" spans="1:13" x14ac:dyDescent="0.15">
      <c r="A63" s="5">
        <v>25</v>
      </c>
      <c r="C63" s="2"/>
      <c r="D63" s="2"/>
      <c r="E63" s="2"/>
      <c r="F63" s="2"/>
      <c r="G63" s="2"/>
      <c r="H63" s="4"/>
      <c r="I63" s="4"/>
      <c r="J63" s="2"/>
      <c r="K63" s="2"/>
      <c r="L63" s="2"/>
      <c r="M63" s="2"/>
    </row>
    <row r="64" spans="1:13" x14ac:dyDescent="0.15">
      <c r="A64" s="5">
        <v>26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15">
      <c r="A65" s="5">
        <v>27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15">
      <c r="A66" s="5">
        <v>28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15">
      <c r="A67" s="5">
        <v>29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15">
      <c r="A68" s="5">
        <v>30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15">
      <c r="A69" s="5">
        <v>31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15">
      <c r="A70" s="5">
        <v>32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15">
      <c r="A71" s="5">
        <v>33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15">
      <c r="A72" s="5">
        <v>34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15">
      <c r="A73" s="5">
        <v>35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15">
      <c r="A74" s="5">
        <v>36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4.25" thickBot="1" x14ac:dyDescent="0.2">
      <c r="A75" s="10"/>
    </row>
    <row r="76" spans="1:13" x14ac:dyDescent="0.15">
      <c r="A76" s="2"/>
    </row>
    <row r="77" spans="1:13" x14ac:dyDescent="0.15">
      <c r="A77" s="2"/>
    </row>
    <row r="78" spans="1:13" x14ac:dyDescent="0.15">
      <c r="A78" s="2"/>
    </row>
    <row r="79" spans="1:13" x14ac:dyDescent="0.15">
      <c r="A79" s="2"/>
    </row>
    <row r="80" spans="1:13" x14ac:dyDescent="0.15">
      <c r="A80" s="2"/>
    </row>
    <row r="81" spans="1:1" x14ac:dyDescent="0.15">
      <c r="A81" s="2"/>
    </row>
    <row r="82" spans="1:1" x14ac:dyDescent="0.15">
      <c r="A82" s="2"/>
    </row>
    <row r="83" spans="1:1" x14ac:dyDescent="0.15">
      <c r="A83" s="2"/>
    </row>
    <row r="84" spans="1:1" x14ac:dyDescent="0.15">
      <c r="A84" s="2"/>
    </row>
    <row r="85" spans="1:1" x14ac:dyDescent="0.15">
      <c r="A85" s="2"/>
    </row>
    <row r="86" spans="1:1" x14ac:dyDescent="0.15">
      <c r="A86" s="2"/>
    </row>
    <row r="87" spans="1:1" x14ac:dyDescent="0.15">
      <c r="A87" s="2"/>
    </row>
    <row r="88" spans="1:1" x14ac:dyDescent="0.15">
      <c r="A88" s="2"/>
    </row>
    <row r="89" spans="1:1" x14ac:dyDescent="0.15">
      <c r="A89" s="2"/>
    </row>
    <row r="90" spans="1:1" x14ac:dyDescent="0.15">
      <c r="A90" s="2"/>
    </row>
    <row r="91" spans="1:1" x14ac:dyDescent="0.15">
      <c r="A91" s="2"/>
    </row>
    <row r="92" spans="1:1" x14ac:dyDescent="0.15">
      <c r="A92" s="2"/>
    </row>
    <row r="93" spans="1:1" x14ac:dyDescent="0.15">
      <c r="A93" s="2"/>
    </row>
    <row r="94" spans="1:1" x14ac:dyDescent="0.15">
      <c r="A94" s="2"/>
    </row>
    <row r="95" spans="1:1" x14ac:dyDescent="0.15">
      <c r="A95" s="2"/>
    </row>
    <row r="96" spans="1:1" x14ac:dyDescent="0.15">
      <c r="A96" s="2"/>
    </row>
    <row r="97" spans="1:1" x14ac:dyDescent="0.15">
      <c r="A97" s="2"/>
    </row>
    <row r="98" spans="1:1" x14ac:dyDescent="0.15">
      <c r="A98" s="2"/>
    </row>
    <row r="99" spans="1:1" x14ac:dyDescent="0.15">
      <c r="A99" s="2"/>
    </row>
    <row r="100" spans="1:1" x14ac:dyDescent="0.15">
      <c r="A100" s="2"/>
    </row>
    <row r="101" spans="1:1" x14ac:dyDescent="0.15">
      <c r="A101" s="2"/>
    </row>
    <row r="102" spans="1:1" x14ac:dyDescent="0.15">
      <c r="A102" s="2"/>
    </row>
    <row r="103" spans="1:1" x14ac:dyDescent="0.15">
      <c r="A103" s="2"/>
    </row>
  </sheetData>
  <mergeCells count="2">
    <mergeCell ref="A1:M1"/>
    <mergeCell ref="K3:L3"/>
  </mergeCells>
  <phoneticPr fontId="1"/>
  <printOptions horizontalCentered="1" verticalCentered="1"/>
  <pageMargins left="0.82677165354330717" right="0.78740157480314965" top="0.43307086614173229" bottom="0.31496062992125984" header="0.19685039370078741" footer="0.31496062992125984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zoomScale="98" zoomScaleNormal="98" workbookViewId="0">
      <pane ySplit="1710" activePane="bottomLeft"/>
      <selection activeCell="O3" sqref="O3"/>
      <selection pane="bottomLeft" activeCell="E45" sqref="E45"/>
    </sheetView>
  </sheetViews>
  <sheetFormatPr defaultRowHeight="13.5" x14ac:dyDescent="0.15"/>
  <cols>
    <col min="1" max="1" width="2.625" customWidth="1"/>
    <col min="2" max="2" width="10.75" style="2" customWidth="1"/>
    <col min="3" max="3" width="5.625" customWidth="1"/>
    <col min="4" max="4" width="6.25" customWidth="1"/>
    <col min="5" max="9" width="5.625" customWidth="1"/>
    <col min="10" max="10" width="6.25" customWidth="1"/>
    <col min="11" max="12" width="5.625" customWidth="1"/>
    <col min="13" max="13" width="11" customWidth="1"/>
    <col min="14" max="14" width="0.125" customWidth="1"/>
    <col min="15" max="15" width="8.625" style="2" customWidth="1"/>
    <col min="16" max="16" width="3.25" customWidth="1"/>
  </cols>
  <sheetData>
    <row r="1" spans="1:16" ht="21.75" customHeight="1" x14ac:dyDescent="0.15">
      <c r="A1" s="77" t="s">
        <v>62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33"/>
    </row>
    <row r="2" spans="1:16" ht="14.25" thickBot="1" x14ac:dyDescent="0.2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O2" s="4"/>
    </row>
    <row r="3" spans="1:16" s="2" customFormat="1" ht="20.100000000000001" customHeight="1" x14ac:dyDescent="0.15">
      <c r="A3" s="16" t="s">
        <v>35</v>
      </c>
      <c r="B3" s="9" t="s">
        <v>34</v>
      </c>
      <c r="C3" s="42" t="s">
        <v>42</v>
      </c>
      <c r="D3" s="42" t="s">
        <v>41</v>
      </c>
      <c r="E3" s="42" t="s">
        <v>43</v>
      </c>
      <c r="F3" s="42" t="s">
        <v>44</v>
      </c>
      <c r="G3" s="42" t="s">
        <v>45</v>
      </c>
      <c r="H3" s="42" t="s">
        <v>51</v>
      </c>
      <c r="I3" s="42" t="s">
        <v>52</v>
      </c>
      <c r="J3" s="42" t="s">
        <v>50</v>
      </c>
      <c r="K3" s="78" t="s">
        <v>46</v>
      </c>
      <c r="L3" s="79"/>
      <c r="M3" s="25" t="s">
        <v>33</v>
      </c>
      <c r="N3" s="22"/>
      <c r="O3" s="4"/>
      <c r="P3" s="4"/>
    </row>
    <row r="4" spans="1:16" s="2" customFormat="1" ht="20.100000000000001" customHeight="1" x14ac:dyDescent="0.15">
      <c r="A4" s="28"/>
      <c r="B4" s="29"/>
      <c r="C4" s="3" t="s">
        <v>47</v>
      </c>
      <c r="D4" s="3" t="s">
        <v>47</v>
      </c>
      <c r="E4" s="3" t="s">
        <v>47</v>
      </c>
      <c r="F4" s="3" t="s">
        <v>47</v>
      </c>
      <c r="G4" s="3" t="s">
        <v>47</v>
      </c>
      <c r="H4" s="3" t="s">
        <v>47</v>
      </c>
      <c r="I4" s="3" t="s">
        <v>47</v>
      </c>
      <c r="J4" s="3" t="s">
        <v>47</v>
      </c>
      <c r="K4" s="3" t="s">
        <v>48</v>
      </c>
      <c r="L4" s="3" t="s">
        <v>49</v>
      </c>
      <c r="M4" s="30"/>
      <c r="N4" s="22"/>
      <c r="O4" s="4"/>
      <c r="P4" s="4"/>
    </row>
    <row r="5" spans="1:16" ht="21.75" customHeight="1" x14ac:dyDescent="0.15">
      <c r="A5" s="17"/>
      <c r="B5" s="14" t="s">
        <v>36</v>
      </c>
      <c r="C5" s="3">
        <v>5</v>
      </c>
      <c r="D5" s="3">
        <v>4</v>
      </c>
      <c r="E5" s="3">
        <v>5</v>
      </c>
      <c r="F5" s="3">
        <v>5</v>
      </c>
      <c r="G5" s="3">
        <v>5</v>
      </c>
      <c r="H5" s="3">
        <v>4</v>
      </c>
      <c r="I5" s="3">
        <v>4</v>
      </c>
      <c r="J5" s="3">
        <v>5</v>
      </c>
      <c r="K5" s="3">
        <v>6</v>
      </c>
      <c r="L5" s="3">
        <v>7</v>
      </c>
      <c r="M5" s="40">
        <f>SUM(C5:L5)</f>
        <v>50</v>
      </c>
      <c r="N5" s="22"/>
      <c r="P5" s="1"/>
    </row>
    <row r="6" spans="1:16" ht="21.75" customHeight="1" x14ac:dyDescent="0.15">
      <c r="A6" s="18"/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41">
        <f>SUM(M7:M45)</f>
        <v>0</v>
      </c>
      <c r="N6" s="22"/>
      <c r="P6" s="1"/>
    </row>
    <row r="7" spans="1:16" ht="20.100000000000001" customHeight="1" x14ac:dyDescent="0.15">
      <c r="A7" s="19">
        <v>1</v>
      </c>
      <c r="B7" s="23" t="s">
        <v>0</v>
      </c>
      <c r="C7" s="3" t="s">
        <v>127</v>
      </c>
      <c r="D7" s="3" t="s">
        <v>64</v>
      </c>
      <c r="E7" s="3" t="s">
        <v>73</v>
      </c>
      <c r="F7" s="3" t="s">
        <v>105</v>
      </c>
      <c r="G7" s="3" t="s">
        <v>128</v>
      </c>
      <c r="H7" s="3" t="s">
        <v>74</v>
      </c>
      <c r="I7" s="3" t="s">
        <v>129</v>
      </c>
      <c r="J7" s="3" t="s">
        <v>130</v>
      </c>
      <c r="K7" s="3" t="s">
        <v>131</v>
      </c>
      <c r="L7" s="3" t="s">
        <v>132</v>
      </c>
      <c r="M7" s="25">
        <f>SUM(C7:L7)</f>
        <v>0</v>
      </c>
      <c r="N7" s="22"/>
      <c r="P7" s="1">
        <v>2</v>
      </c>
    </row>
    <row r="8" spans="1:16" ht="20.100000000000001" customHeight="1" x14ac:dyDescent="0.15">
      <c r="A8" s="20">
        <v>2</v>
      </c>
      <c r="B8" s="24" t="s">
        <v>1</v>
      </c>
      <c r="C8" s="3" t="s">
        <v>64</v>
      </c>
      <c r="D8" s="3" t="s">
        <v>63</v>
      </c>
      <c r="E8" s="3" t="s">
        <v>105</v>
      </c>
      <c r="F8" s="3" t="s">
        <v>68</v>
      </c>
      <c r="G8" s="3" t="s">
        <v>70</v>
      </c>
      <c r="H8" s="3" t="s">
        <v>133</v>
      </c>
      <c r="I8" s="3" t="s">
        <v>85</v>
      </c>
      <c r="J8" s="3" t="s">
        <v>134</v>
      </c>
      <c r="K8" s="3" t="s">
        <v>68</v>
      </c>
      <c r="L8" s="3" t="s">
        <v>76</v>
      </c>
      <c r="M8" s="25">
        <f t="shared" ref="M8:M45" si="0">SUM(C8:L8)</f>
        <v>0</v>
      </c>
      <c r="N8" s="22"/>
      <c r="P8" s="1">
        <v>1</v>
      </c>
    </row>
    <row r="9" spans="1:16" ht="20.100000000000001" customHeight="1" x14ac:dyDescent="0.15">
      <c r="A9" s="20">
        <v>3</v>
      </c>
      <c r="B9" s="24" t="s">
        <v>2</v>
      </c>
      <c r="C9" s="3" t="s">
        <v>135</v>
      </c>
      <c r="D9" s="3" t="s">
        <v>134</v>
      </c>
      <c r="E9" s="3" t="s">
        <v>106</v>
      </c>
      <c r="F9" s="3" t="s">
        <v>76</v>
      </c>
      <c r="G9" s="3" t="s">
        <v>63</v>
      </c>
      <c r="H9" s="7" t="s">
        <v>86</v>
      </c>
      <c r="I9" s="7" t="s">
        <v>70</v>
      </c>
      <c r="J9" s="38" t="s">
        <v>67</v>
      </c>
      <c r="K9" s="13" t="s">
        <v>136</v>
      </c>
      <c r="L9" s="3" t="s">
        <v>137</v>
      </c>
      <c r="M9" s="25">
        <f t="shared" si="0"/>
        <v>0</v>
      </c>
      <c r="N9" s="22"/>
      <c r="P9" s="1">
        <v>2</v>
      </c>
    </row>
    <row r="10" spans="1:16" ht="19.5" customHeight="1" x14ac:dyDescent="0.15">
      <c r="A10" s="20">
        <v>4</v>
      </c>
      <c r="B10" s="24" t="s">
        <v>3</v>
      </c>
      <c r="C10" s="3" t="s">
        <v>66</v>
      </c>
      <c r="D10" s="3" t="s">
        <v>76</v>
      </c>
      <c r="E10" s="3" t="s">
        <v>105</v>
      </c>
      <c r="F10" s="3" t="s">
        <v>138</v>
      </c>
      <c r="G10" s="3" t="s">
        <v>68</v>
      </c>
      <c r="H10" s="3" t="s">
        <v>64</v>
      </c>
      <c r="I10" s="3"/>
      <c r="J10" s="3" t="s">
        <v>134</v>
      </c>
      <c r="K10" s="3" t="s">
        <v>84</v>
      </c>
      <c r="L10" s="3"/>
      <c r="M10" s="25">
        <f t="shared" si="0"/>
        <v>0</v>
      </c>
      <c r="N10" s="22"/>
      <c r="P10" s="12">
        <v>1</v>
      </c>
    </row>
    <row r="11" spans="1:16" ht="20.100000000000001" customHeight="1" x14ac:dyDescent="0.15">
      <c r="A11" s="20">
        <v>5</v>
      </c>
      <c r="B11" s="24" t="s">
        <v>4</v>
      </c>
      <c r="C11" s="3" t="s">
        <v>134</v>
      </c>
      <c r="D11" s="3" t="s">
        <v>139</v>
      </c>
      <c r="E11" s="3" t="s">
        <v>68</v>
      </c>
      <c r="F11" s="3" t="s">
        <v>106</v>
      </c>
      <c r="G11" s="3"/>
      <c r="H11" s="13" t="s">
        <v>76</v>
      </c>
      <c r="I11" s="13" t="s">
        <v>87</v>
      </c>
      <c r="J11" s="36" t="s">
        <v>65</v>
      </c>
      <c r="K11" s="7"/>
      <c r="L11" s="3"/>
      <c r="M11" s="25">
        <f t="shared" si="0"/>
        <v>0</v>
      </c>
      <c r="N11" s="22"/>
      <c r="P11" s="12">
        <v>2</v>
      </c>
    </row>
    <row r="12" spans="1:16" ht="20.100000000000001" customHeight="1" x14ac:dyDescent="0.15">
      <c r="A12" s="20">
        <v>6</v>
      </c>
      <c r="B12" s="24" t="s">
        <v>5</v>
      </c>
      <c r="C12" s="3" t="s">
        <v>105</v>
      </c>
      <c r="D12" s="15" t="s">
        <v>71</v>
      </c>
      <c r="E12" s="3" t="s">
        <v>76</v>
      </c>
      <c r="F12" s="3" t="s">
        <v>134</v>
      </c>
      <c r="G12" s="3"/>
      <c r="H12" s="3"/>
      <c r="I12" s="3"/>
      <c r="J12" s="3" t="s">
        <v>133</v>
      </c>
      <c r="K12" s="7"/>
      <c r="L12" s="3" t="s">
        <v>84</v>
      </c>
      <c r="M12" s="25">
        <f t="shared" si="0"/>
        <v>0</v>
      </c>
      <c r="N12" s="22"/>
      <c r="P12" s="12">
        <v>1</v>
      </c>
    </row>
    <row r="13" spans="1:16" ht="20.100000000000001" customHeight="1" x14ac:dyDescent="0.15">
      <c r="A13" s="20">
        <v>7</v>
      </c>
      <c r="B13" s="24" t="s">
        <v>6</v>
      </c>
      <c r="C13" s="3" t="s">
        <v>84</v>
      </c>
      <c r="D13" s="38" t="s">
        <v>77</v>
      </c>
      <c r="E13" s="3" t="s">
        <v>133</v>
      </c>
      <c r="F13" s="3" t="s">
        <v>63</v>
      </c>
      <c r="G13" s="3" t="s">
        <v>64</v>
      </c>
      <c r="H13" s="3" t="s">
        <v>109</v>
      </c>
      <c r="I13" s="3" t="s">
        <v>134</v>
      </c>
      <c r="J13" s="3" t="s">
        <v>68</v>
      </c>
      <c r="K13" s="3" t="s">
        <v>66</v>
      </c>
      <c r="L13" s="3"/>
      <c r="M13" s="25">
        <f t="shared" si="0"/>
        <v>0</v>
      </c>
      <c r="N13" s="22"/>
      <c r="P13" s="12">
        <v>2</v>
      </c>
    </row>
    <row r="14" spans="1:16" ht="20.100000000000001" customHeight="1" x14ac:dyDescent="0.15">
      <c r="A14" s="20">
        <v>8</v>
      </c>
      <c r="B14" s="24" t="s">
        <v>7</v>
      </c>
      <c r="C14" s="3" t="s">
        <v>68</v>
      </c>
      <c r="D14" s="3" t="s">
        <v>110</v>
      </c>
      <c r="E14" s="3" t="s">
        <v>88</v>
      </c>
      <c r="F14" s="3" t="s">
        <v>70</v>
      </c>
      <c r="G14" s="3" t="s">
        <v>63</v>
      </c>
      <c r="H14" s="3"/>
      <c r="I14" s="3"/>
      <c r="J14" s="3" t="s">
        <v>134</v>
      </c>
      <c r="K14" s="3" t="s">
        <v>64</v>
      </c>
      <c r="L14" s="3" t="s">
        <v>76</v>
      </c>
      <c r="M14" s="25">
        <f t="shared" si="0"/>
        <v>0</v>
      </c>
      <c r="N14" s="22"/>
      <c r="O14" s="4"/>
      <c r="P14" s="12">
        <v>1</v>
      </c>
    </row>
    <row r="15" spans="1:16" ht="20.100000000000001" customHeight="1" x14ac:dyDescent="0.15">
      <c r="A15" s="20">
        <v>9</v>
      </c>
      <c r="B15" s="24" t="s">
        <v>56</v>
      </c>
      <c r="C15" s="3"/>
      <c r="D15" s="3"/>
      <c r="E15" s="3" t="s">
        <v>69</v>
      </c>
      <c r="F15" s="3" t="s">
        <v>105</v>
      </c>
      <c r="G15" s="3" t="s">
        <v>68</v>
      </c>
      <c r="H15" s="3"/>
      <c r="I15" s="3" t="s">
        <v>134</v>
      </c>
      <c r="J15" s="3" t="s">
        <v>76</v>
      </c>
      <c r="K15" s="3" t="s">
        <v>84</v>
      </c>
      <c r="L15" s="3" t="s">
        <v>64</v>
      </c>
      <c r="M15" s="25">
        <f t="shared" si="0"/>
        <v>0</v>
      </c>
      <c r="N15" s="22"/>
      <c r="P15" s="12">
        <v>1</v>
      </c>
    </row>
    <row r="16" spans="1:16" ht="20.100000000000001" customHeight="1" x14ac:dyDescent="0.15">
      <c r="A16" s="20">
        <v>10</v>
      </c>
      <c r="B16" s="24" t="s">
        <v>8</v>
      </c>
      <c r="C16" s="15" t="s">
        <v>112</v>
      </c>
      <c r="D16" s="3" t="s">
        <v>89</v>
      </c>
      <c r="E16" s="3" t="s">
        <v>138</v>
      </c>
      <c r="F16" s="7" t="s">
        <v>68</v>
      </c>
      <c r="G16" s="13" t="s">
        <v>138</v>
      </c>
      <c r="H16" s="3" t="s">
        <v>113</v>
      </c>
      <c r="I16" s="3" t="s">
        <v>135</v>
      </c>
      <c r="J16" s="3" t="s">
        <v>107</v>
      </c>
      <c r="K16" s="3" t="s">
        <v>140</v>
      </c>
      <c r="L16" s="3" t="s">
        <v>135</v>
      </c>
      <c r="M16" s="25">
        <f t="shared" si="0"/>
        <v>0</v>
      </c>
      <c r="N16" s="22"/>
      <c r="O16" s="45"/>
      <c r="P16" s="12">
        <v>2</v>
      </c>
    </row>
    <row r="17" spans="1:16" ht="20.100000000000001" customHeight="1" x14ac:dyDescent="0.15">
      <c r="A17" s="20">
        <v>11</v>
      </c>
      <c r="B17" s="24" t="s">
        <v>9</v>
      </c>
      <c r="C17" s="3" t="s">
        <v>90</v>
      </c>
      <c r="D17" s="3" t="s">
        <v>141</v>
      </c>
      <c r="E17" s="3" t="s">
        <v>127</v>
      </c>
      <c r="F17" s="13" t="s">
        <v>63</v>
      </c>
      <c r="G17" s="7" t="s">
        <v>64</v>
      </c>
      <c r="H17" s="3" t="s">
        <v>76</v>
      </c>
      <c r="I17" s="3" t="s">
        <v>64</v>
      </c>
      <c r="J17" s="3" t="s">
        <v>70</v>
      </c>
      <c r="K17" s="3" t="s">
        <v>105</v>
      </c>
      <c r="L17" s="3" t="s">
        <v>70</v>
      </c>
      <c r="M17" s="25">
        <f t="shared" si="0"/>
        <v>0</v>
      </c>
      <c r="N17" s="22"/>
      <c r="P17" s="12">
        <v>2</v>
      </c>
    </row>
    <row r="18" spans="1:16" ht="20.100000000000001" customHeight="1" x14ac:dyDescent="0.15">
      <c r="A18" s="20">
        <v>12</v>
      </c>
      <c r="B18" s="24" t="s">
        <v>10</v>
      </c>
      <c r="C18" s="3" t="s">
        <v>106</v>
      </c>
      <c r="D18" s="3"/>
      <c r="E18" s="3" t="s">
        <v>64</v>
      </c>
      <c r="F18" s="3" t="s">
        <v>130</v>
      </c>
      <c r="G18" s="3" t="s">
        <v>63</v>
      </c>
      <c r="H18" s="3" t="s">
        <v>134</v>
      </c>
      <c r="I18" s="3"/>
      <c r="J18" s="15" t="s">
        <v>70</v>
      </c>
      <c r="K18" s="3"/>
      <c r="L18" s="3"/>
      <c r="M18" s="25">
        <f t="shared" si="0"/>
        <v>0</v>
      </c>
      <c r="N18" s="22"/>
      <c r="P18" s="12">
        <v>1</v>
      </c>
    </row>
    <row r="19" spans="1:16" ht="20.100000000000001" customHeight="1" x14ac:dyDescent="0.15">
      <c r="A19" s="20">
        <v>13</v>
      </c>
      <c r="B19" s="24" t="s">
        <v>11</v>
      </c>
      <c r="C19" s="3" t="s">
        <v>70</v>
      </c>
      <c r="D19" s="3" t="s">
        <v>114</v>
      </c>
      <c r="E19" s="3" t="s">
        <v>134</v>
      </c>
      <c r="F19" s="3" t="s">
        <v>134</v>
      </c>
      <c r="G19" s="3" t="s">
        <v>68</v>
      </c>
      <c r="H19" s="7" t="s">
        <v>64</v>
      </c>
      <c r="I19" s="7"/>
      <c r="J19" s="31" t="s">
        <v>78</v>
      </c>
      <c r="K19" s="7"/>
      <c r="L19" s="7"/>
      <c r="M19" s="25">
        <f t="shared" si="0"/>
        <v>0</v>
      </c>
      <c r="N19" s="22"/>
      <c r="P19" s="12">
        <v>1</v>
      </c>
    </row>
    <row r="20" spans="1:16" ht="20.100000000000001" customHeight="1" x14ac:dyDescent="0.15">
      <c r="A20" s="20">
        <v>14</v>
      </c>
      <c r="B20" s="24" t="s">
        <v>38</v>
      </c>
      <c r="C20" s="3" t="s">
        <v>64</v>
      </c>
      <c r="D20" s="3" t="s">
        <v>115</v>
      </c>
      <c r="E20" s="3" t="s">
        <v>108</v>
      </c>
      <c r="F20" s="3" t="s">
        <v>91</v>
      </c>
      <c r="G20" s="3" t="s">
        <v>139</v>
      </c>
      <c r="H20" s="7" t="s">
        <v>134</v>
      </c>
      <c r="I20" s="7" t="s">
        <v>68</v>
      </c>
      <c r="J20" s="7"/>
      <c r="K20" s="7" t="s">
        <v>68</v>
      </c>
      <c r="L20" s="7" t="s">
        <v>76</v>
      </c>
      <c r="M20" s="25">
        <f t="shared" si="0"/>
        <v>0</v>
      </c>
      <c r="N20" s="22"/>
      <c r="P20" s="12">
        <v>1</v>
      </c>
    </row>
    <row r="21" spans="1:16" ht="20.100000000000001" customHeight="1" x14ac:dyDescent="0.15">
      <c r="A21" s="20">
        <v>15</v>
      </c>
      <c r="B21" s="24" t="s">
        <v>39</v>
      </c>
      <c r="C21" s="3" t="s">
        <v>134</v>
      </c>
      <c r="D21" s="3" t="s">
        <v>79</v>
      </c>
      <c r="E21" s="3" t="s">
        <v>140</v>
      </c>
      <c r="F21" s="3" t="s">
        <v>142</v>
      </c>
      <c r="G21" s="3" t="s">
        <v>109</v>
      </c>
      <c r="H21" s="7" t="s">
        <v>68</v>
      </c>
      <c r="I21" s="7" t="s">
        <v>70</v>
      </c>
      <c r="J21" s="7" t="s">
        <v>143</v>
      </c>
      <c r="K21" s="7" t="s">
        <v>134</v>
      </c>
      <c r="L21" s="7" t="s">
        <v>63</v>
      </c>
      <c r="M21" s="25">
        <f t="shared" si="0"/>
        <v>0</v>
      </c>
      <c r="N21" s="22"/>
      <c r="P21" s="12">
        <v>2</v>
      </c>
    </row>
    <row r="22" spans="1:16" ht="20.100000000000001" customHeight="1" x14ac:dyDescent="0.15">
      <c r="A22" s="20">
        <v>16</v>
      </c>
      <c r="B22" s="24" t="s">
        <v>40</v>
      </c>
      <c r="C22" s="3" t="s">
        <v>63</v>
      </c>
      <c r="D22" s="3" t="s">
        <v>64</v>
      </c>
      <c r="E22" s="3" t="s">
        <v>70</v>
      </c>
      <c r="F22" s="3" t="s">
        <v>117</v>
      </c>
      <c r="G22" s="3" t="s">
        <v>144</v>
      </c>
      <c r="H22" s="3" t="s">
        <v>105</v>
      </c>
      <c r="I22" s="3" t="s">
        <v>134</v>
      </c>
      <c r="J22" s="7" t="s">
        <v>75</v>
      </c>
      <c r="K22" s="7" t="s">
        <v>72</v>
      </c>
      <c r="L22" s="7" t="s">
        <v>64</v>
      </c>
      <c r="M22" s="25">
        <f t="shared" si="0"/>
        <v>0</v>
      </c>
      <c r="N22" s="22"/>
      <c r="O22" s="4"/>
      <c r="P22" s="12">
        <v>2</v>
      </c>
    </row>
    <row r="23" spans="1:16" ht="20.100000000000001" customHeight="1" x14ac:dyDescent="0.15">
      <c r="A23" s="20">
        <v>17</v>
      </c>
      <c r="B23" s="24" t="s">
        <v>53</v>
      </c>
      <c r="C23" s="3"/>
      <c r="D23" s="3" t="s">
        <v>63</v>
      </c>
      <c r="E23" s="3"/>
      <c r="F23" s="3" t="s">
        <v>81</v>
      </c>
      <c r="G23" s="3" t="s">
        <v>109</v>
      </c>
      <c r="H23" s="3" t="s">
        <v>69</v>
      </c>
      <c r="I23" s="3" t="s">
        <v>64</v>
      </c>
      <c r="J23" s="7" t="s">
        <v>68</v>
      </c>
      <c r="K23" s="7" t="s">
        <v>76</v>
      </c>
      <c r="L23" s="7" t="s">
        <v>64</v>
      </c>
      <c r="M23" s="25">
        <f t="shared" si="0"/>
        <v>0</v>
      </c>
      <c r="N23" s="22"/>
      <c r="O23" s="4"/>
      <c r="P23" s="12"/>
    </row>
    <row r="24" spans="1:16" ht="20.100000000000001" customHeight="1" x14ac:dyDescent="0.15">
      <c r="A24" s="20">
        <v>18</v>
      </c>
      <c r="B24" s="24" t="s">
        <v>54</v>
      </c>
      <c r="C24" s="3"/>
      <c r="D24" s="3" t="s">
        <v>84</v>
      </c>
      <c r="E24" s="3" t="s">
        <v>75</v>
      </c>
      <c r="F24" s="3"/>
      <c r="G24" s="3" t="s">
        <v>105</v>
      </c>
      <c r="H24" s="3" t="s">
        <v>63</v>
      </c>
      <c r="I24" s="3" t="s">
        <v>64</v>
      </c>
      <c r="J24" s="3"/>
      <c r="K24" s="3" t="s">
        <v>70</v>
      </c>
      <c r="L24" s="13" t="s">
        <v>64</v>
      </c>
      <c r="M24" s="25">
        <f t="shared" si="0"/>
        <v>0</v>
      </c>
      <c r="N24" s="22"/>
      <c r="P24">
        <v>2</v>
      </c>
    </row>
    <row r="25" spans="1:16" ht="20.100000000000001" customHeight="1" x14ac:dyDescent="0.15">
      <c r="A25" s="20">
        <v>19</v>
      </c>
      <c r="B25" s="24" t="s">
        <v>12</v>
      </c>
      <c r="C25" s="3" t="s">
        <v>139</v>
      </c>
      <c r="D25" s="3" t="s">
        <v>141</v>
      </c>
      <c r="E25" s="3" t="s">
        <v>145</v>
      </c>
      <c r="F25" s="3" t="s">
        <v>75</v>
      </c>
      <c r="G25" s="3" t="s">
        <v>64</v>
      </c>
      <c r="H25" s="3" t="s">
        <v>113</v>
      </c>
      <c r="I25" s="3" t="s">
        <v>76</v>
      </c>
      <c r="J25" s="3" t="s">
        <v>84</v>
      </c>
      <c r="K25" s="3" t="s">
        <v>146</v>
      </c>
      <c r="L25" s="3" t="s">
        <v>69</v>
      </c>
      <c r="M25" s="25">
        <f t="shared" si="0"/>
        <v>0</v>
      </c>
      <c r="N25" s="22"/>
      <c r="O25" s="4"/>
      <c r="P25" s="1">
        <v>2</v>
      </c>
    </row>
    <row r="26" spans="1:16" ht="20.100000000000001" customHeight="1" x14ac:dyDescent="0.15">
      <c r="A26" s="20">
        <v>20</v>
      </c>
      <c r="B26" s="24" t="s">
        <v>13</v>
      </c>
      <c r="C26" s="3"/>
      <c r="D26" s="3" t="s">
        <v>68</v>
      </c>
      <c r="E26" s="3" t="s">
        <v>84</v>
      </c>
      <c r="F26" s="37" t="s">
        <v>65</v>
      </c>
      <c r="G26" s="3"/>
      <c r="H26" s="15" t="s">
        <v>111</v>
      </c>
      <c r="I26" s="15" t="s">
        <v>118</v>
      </c>
      <c r="J26" s="3"/>
      <c r="K26" s="3" t="s">
        <v>68</v>
      </c>
      <c r="L26" s="3"/>
      <c r="M26" s="25">
        <f t="shared" si="0"/>
        <v>0</v>
      </c>
      <c r="N26" s="22"/>
      <c r="P26" s="12">
        <v>2</v>
      </c>
    </row>
    <row r="27" spans="1:16" ht="20.100000000000001" customHeight="1" x14ac:dyDescent="0.15">
      <c r="A27" s="20">
        <v>21</v>
      </c>
      <c r="B27" s="24" t="s">
        <v>14</v>
      </c>
      <c r="C27" s="3" t="s">
        <v>68</v>
      </c>
      <c r="D27" s="3"/>
      <c r="E27" s="3" t="s">
        <v>105</v>
      </c>
      <c r="F27" s="15" t="s">
        <v>65</v>
      </c>
      <c r="G27" s="3"/>
      <c r="H27" s="15" t="s">
        <v>133</v>
      </c>
      <c r="I27" s="15"/>
      <c r="J27" s="3" t="s">
        <v>70</v>
      </c>
      <c r="K27" s="3" t="s">
        <v>147</v>
      </c>
      <c r="L27" s="3" t="s">
        <v>92</v>
      </c>
      <c r="M27" s="25">
        <f t="shared" si="0"/>
        <v>0</v>
      </c>
      <c r="N27" s="22"/>
      <c r="P27" s="12">
        <v>1</v>
      </c>
    </row>
    <row r="28" spans="1:16" ht="20.100000000000001" customHeight="1" x14ac:dyDescent="0.15">
      <c r="A28" s="20">
        <v>22</v>
      </c>
      <c r="B28" s="24" t="s">
        <v>15</v>
      </c>
      <c r="C28" s="3" t="s">
        <v>64</v>
      </c>
      <c r="D28" s="3" t="s">
        <v>134</v>
      </c>
      <c r="E28" s="3" t="s">
        <v>66</v>
      </c>
      <c r="F28" s="3" t="s">
        <v>134</v>
      </c>
      <c r="G28" s="3" t="s">
        <v>70</v>
      </c>
      <c r="H28" s="3"/>
      <c r="I28" s="3" t="s">
        <v>68</v>
      </c>
      <c r="J28" s="3" t="s">
        <v>76</v>
      </c>
      <c r="K28" s="3" t="s">
        <v>84</v>
      </c>
      <c r="L28" s="3" t="s">
        <v>105</v>
      </c>
      <c r="M28" s="25">
        <f t="shared" si="0"/>
        <v>0</v>
      </c>
      <c r="N28" s="22"/>
      <c r="P28" s="12">
        <v>1</v>
      </c>
    </row>
    <row r="29" spans="1:16" ht="20.100000000000001" customHeight="1" x14ac:dyDescent="0.15">
      <c r="A29" s="20">
        <v>23</v>
      </c>
      <c r="B29" s="24" t="s">
        <v>16</v>
      </c>
      <c r="C29" s="3" t="s">
        <v>63</v>
      </c>
      <c r="D29" s="3" t="s">
        <v>134</v>
      </c>
      <c r="E29" s="3"/>
      <c r="F29" s="3" t="s">
        <v>139</v>
      </c>
      <c r="G29" s="3" t="s">
        <v>117</v>
      </c>
      <c r="H29" s="3" t="s">
        <v>64</v>
      </c>
      <c r="I29" s="3"/>
      <c r="J29" s="3"/>
      <c r="K29" s="3" t="s">
        <v>75</v>
      </c>
      <c r="L29" s="3" t="s">
        <v>70</v>
      </c>
      <c r="M29" s="25">
        <f t="shared" si="0"/>
        <v>0</v>
      </c>
      <c r="N29" s="22"/>
      <c r="P29" s="12">
        <v>1</v>
      </c>
    </row>
    <row r="30" spans="1:16" ht="20.100000000000001" customHeight="1" x14ac:dyDescent="0.15">
      <c r="A30" s="20">
        <v>24</v>
      </c>
      <c r="B30" s="24" t="s">
        <v>17</v>
      </c>
      <c r="C30" s="3" t="s">
        <v>139</v>
      </c>
      <c r="D30" s="3" t="s">
        <v>68</v>
      </c>
      <c r="E30" s="3" t="s">
        <v>119</v>
      </c>
      <c r="F30" s="3" t="s">
        <v>136</v>
      </c>
      <c r="G30" s="15" t="s">
        <v>120</v>
      </c>
      <c r="H30" s="3" t="s">
        <v>127</v>
      </c>
      <c r="I30" s="3" t="s">
        <v>143</v>
      </c>
      <c r="J30" s="3" t="s">
        <v>131</v>
      </c>
      <c r="K30" s="3" t="s">
        <v>148</v>
      </c>
      <c r="L30" s="3" t="s">
        <v>149</v>
      </c>
      <c r="M30" s="25">
        <f t="shared" si="0"/>
        <v>0</v>
      </c>
      <c r="N30" s="22"/>
      <c r="O30" s="46"/>
      <c r="P30" s="12">
        <v>1</v>
      </c>
    </row>
    <row r="31" spans="1:16" ht="20.100000000000001" customHeight="1" x14ac:dyDescent="0.15">
      <c r="A31" s="20">
        <v>25</v>
      </c>
      <c r="B31" s="24" t="s">
        <v>18</v>
      </c>
      <c r="C31" s="3" t="s">
        <v>70</v>
      </c>
      <c r="D31" s="3" t="s">
        <v>63</v>
      </c>
      <c r="E31" s="3" t="s">
        <v>133</v>
      </c>
      <c r="F31" s="3" t="s">
        <v>75</v>
      </c>
      <c r="G31" s="3" t="s">
        <v>134</v>
      </c>
      <c r="H31" s="3"/>
      <c r="I31" s="3" t="s">
        <v>84</v>
      </c>
      <c r="J31" s="3"/>
      <c r="K31" s="3" t="s">
        <v>64</v>
      </c>
      <c r="L31" s="3" t="s">
        <v>121</v>
      </c>
      <c r="M31" s="25">
        <f t="shared" si="0"/>
        <v>0</v>
      </c>
      <c r="N31" s="22"/>
      <c r="P31" s="12">
        <v>1</v>
      </c>
    </row>
    <row r="32" spans="1:16" ht="20.100000000000001" customHeight="1" x14ac:dyDescent="0.15">
      <c r="A32" s="20">
        <v>26</v>
      </c>
      <c r="B32" s="24" t="s">
        <v>19</v>
      </c>
      <c r="C32" s="3" t="s">
        <v>68</v>
      </c>
      <c r="D32" s="3" t="s">
        <v>88</v>
      </c>
      <c r="E32" s="3" t="s">
        <v>64</v>
      </c>
      <c r="F32" s="3" t="s">
        <v>134</v>
      </c>
      <c r="G32" s="3" t="s">
        <v>134</v>
      </c>
      <c r="H32" s="3"/>
      <c r="I32" s="3" t="s">
        <v>76</v>
      </c>
      <c r="J32" s="3" t="s">
        <v>68</v>
      </c>
      <c r="K32" s="3" t="s">
        <v>69</v>
      </c>
      <c r="L32" s="3" t="s">
        <v>105</v>
      </c>
      <c r="M32" s="25">
        <f t="shared" si="0"/>
        <v>0</v>
      </c>
      <c r="N32" s="22"/>
      <c r="P32" s="12">
        <v>1</v>
      </c>
    </row>
    <row r="33" spans="1:16" ht="20.100000000000001" customHeight="1" x14ac:dyDescent="0.15">
      <c r="A33" s="20">
        <v>27</v>
      </c>
      <c r="B33" s="24" t="s">
        <v>20</v>
      </c>
      <c r="C33" s="3" t="s">
        <v>93</v>
      </c>
      <c r="D33" s="3" t="s">
        <v>134</v>
      </c>
      <c r="E33" s="15" t="s">
        <v>80</v>
      </c>
      <c r="F33" s="3"/>
      <c r="G33" s="15"/>
      <c r="H33" s="3" t="s">
        <v>70</v>
      </c>
      <c r="I33" s="3"/>
      <c r="J33" s="3"/>
      <c r="K33" s="3" t="s">
        <v>109</v>
      </c>
      <c r="L33" s="3"/>
      <c r="M33" s="25">
        <f t="shared" si="0"/>
        <v>0</v>
      </c>
      <c r="N33" s="22"/>
      <c r="P33" s="12">
        <v>1</v>
      </c>
    </row>
    <row r="34" spans="1:16" ht="20.100000000000001" customHeight="1" x14ac:dyDescent="0.15">
      <c r="A34" s="20">
        <v>28</v>
      </c>
      <c r="B34" s="24" t="s">
        <v>21</v>
      </c>
      <c r="C34" s="3" t="s">
        <v>70</v>
      </c>
      <c r="D34" s="3" t="s">
        <v>134</v>
      </c>
      <c r="E34" s="3" t="s">
        <v>84</v>
      </c>
      <c r="F34" s="3"/>
      <c r="G34" s="3" t="s">
        <v>63</v>
      </c>
      <c r="H34" s="3"/>
      <c r="I34" s="3" t="s">
        <v>68</v>
      </c>
      <c r="J34" s="3" t="s">
        <v>76</v>
      </c>
      <c r="K34" s="3" t="s">
        <v>136</v>
      </c>
      <c r="L34" s="3" t="s">
        <v>64</v>
      </c>
      <c r="M34" s="25">
        <f t="shared" si="0"/>
        <v>0</v>
      </c>
      <c r="N34" s="22"/>
      <c r="P34" s="12">
        <v>1</v>
      </c>
    </row>
    <row r="35" spans="1:16" ht="20.100000000000001" customHeight="1" x14ac:dyDescent="0.15">
      <c r="A35" s="20">
        <v>29</v>
      </c>
      <c r="B35" s="24" t="s">
        <v>22</v>
      </c>
      <c r="C35" s="3" t="s">
        <v>75</v>
      </c>
      <c r="D35" s="3" t="s">
        <v>134</v>
      </c>
      <c r="E35" s="3" t="s">
        <v>105</v>
      </c>
      <c r="F35" s="3" t="s">
        <v>134</v>
      </c>
      <c r="G35" s="3" t="s">
        <v>68</v>
      </c>
      <c r="H35" s="3" t="s">
        <v>150</v>
      </c>
      <c r="I35" s="3" t="s">
        <v>84</v>
      </c>
      <c r="J35" s="3" t="s">
        <v>70</v>
      </c>
      <c r="K35" s="3" t="s">
        <v>64</v>
      </c>
      <c r="L35" s="3" t="s">
        <v>105</v>
      </c>
      <c r="M35" s="25">
        <f t="shared" si="0"/>
        <v>0</v>
      </c>
      <c r="N35" s="22"/>
      <c r="P35" s="12">
        <v>1</v>
      </c>
    </row>
    <row r="36" spans="1:16" ht="20.100000000000001" customHeight="1" x14ac:dyDescent="0.15">
      <c r="A36" s="20">
        <v>30</v>
      </c>
      <c r="B36" s="24" t="s">
        <v>23</v>
      </c>
      <c r="C36" s="3"/>
      <c r="D36" s="3"/>
      <c r="E36" s="3" t="s">
        <v>134</v>
      </c>
      <c r="F36" s="3" t="s">
        <v>70</v>
      </c>
      <c r="G36" s="3" t="s">
        <v>64</v>
      </c>
      <c r="H36" s="3" t="s">
        <v>63</v>
      </c>
      <c r="I36" s="3" t="s">
        <v>105</v>
      </c>
      <c r="J36" s="3" t="s">
        <v>68</v>
      </c>
      <c r="K36" s="3" t="s">
        <v>81</v>
      </c>
      <c r="L36" s="3"/>
      <c r="M36" s="25">
        <f t="shared" si="0"/>
        <v>0</v>
      </c>
      <c r="N36" s="22"/>
      <c r="P36" s="12">
        <v>1</v>
      </c>
    </row>
    <row r="37" spans="1:16" ht="20.100000000000001" customHeight="1" x14ac:dyDescent="0.15">
      <c r="A37" s="20">
        <v>31</v>
      </c>
      <c r="B37" s="24" t="s">
        <v>24</v>
      </c>
      <c r="C37" s="7" t="s">
        <v>134</v>
      </c>
      <c r="D37" s="32" t="s">
        <v>63</v>
      </c>
      <c r="E37" s="13" t="s">
        <v>84</v>
      </c>
      <c r="F37" s="3" t="s">
        <v>68</v>
      </c>
      <c r="G37" s="15" t="s">
        <v>82</v>
      </c>
      <c r="H37" s="3" t="s">
        <v>135</v>
      </c>
      <c r="I37" s="3" t="s">
        <v>151</v>
      </c>
      <c r="J37" s="3" t="s">
        <v>106</v>
      </c>
      <c r="K37" s="3" t="s">
        <v>151</v>
      </c>
      <c r="L37" s="3" t="s">
        <v>115</v>
      </c>
      <c r="M37" s="25">
        <f t="shared" si="0"/>
        <v>0</v>
      </c>
      <c r="N37" s="22"/>
      <c r="P37" s="12">
        <v>2</v>
      </c>
    </row>
    <row r="38" spans="1:16" ht="20.100000000000001" customHeight="1" x14ac:dyDescent="0.15">
      <c r="A38" s="20">
        <v>32</v>
      </c>
      <c r="B38" s="24" t="s">
        <v>25</v>
      </c>
      <c r="C38" s="3" t="s">
        <v>64</v>
      </c>
      <c r="D38" s="3" t="s">
        <v>84</v>
      </c>
      <c r="E38" s="3" t="s">
        <v>109</v>
      </c>
      <c r="F38" s="3"/>
      <c r="G38" s="3"/>
      <c r="H38" s="3" t="s">
        <v>76</v>
      </c>
      <c r="I38" s="3" t="s">
        <v>139</v>
      </c>
      <c r="J38" s="3" t="s">
        <v>69</v>
      </c>
      <c r="K38" s="3" t="s">
        <v>68</v>
      </c>
      <c r="L38" s="3" t="s">
        <v>134</v>
      </c>
      <c r="M38" s="25">
        <f t="shared" si="0"/>
        <v>0</v>
      </c>
      <c r="N38" s="22"/>
      <c r="P38" s="12">
        <v>1</v>
      </c>
    </row>
    <row r="39" spans="1:16" ht="20.100000000000001" customHeight="1" x14ac:dyDescent="0.15">
      <c r="A39" s="20">
        <v>33</v>
      </c>
      <c r="B39" s="24" t="s">
        <v>26</v>
      </c>
      <c r="C39" s="3" t="s">
        <v>69</v>
      </c>
      <c r="D39" s="3"/>
      <c r="E39" s="3" t="s">
        <v>105</v>
      </c>
      <c r="F39" s="3"/>
      <c r="G39" s="3" t="s">
        <v>68</v>
      </c>
      <c r="H39" s="3" t="s">
        <v>139</v>
      </c>
      <c r="I39" s="3" t="s">
        <v>84</v>
      </c>
      <c r="J39" s="3" t="s">
        <v>134</v>
      </c>
      <c r="K39" s="3" t="s">
        <v>64</v>
      </c>
      <c r="L39" s="3" t="s">
        <v>76</v>
      </c>
      <c r="M39" s="25">
        <f t="shared" si="0"/>
        <v>0</v>
      </c>
      <c r="N39" s="22"/>
      <c r="P39" s="12">
        <v>1</v>
      </c>
    </row>
    <row r="40" spans="1:16" ht="20.100000000000001" customHeight="1" x14ac:dyDescent="0.15">
      <c r="A40" s="20">
        <v>34</v>
      </c>
      <c r="B40" s="24" t="s">
        <v>27</v>
      </c>
      <c r="C40" s="3" t="s">
        <v>84</v>
      </c>
      <c r="D40" s="3" t="s">
        <v>105</v>
      </c>
      <c r="E40" s="3" t="s">
        <v>64</v>
      </c>
      <c r="F40" s="3" t="s">
        <v>68</v>
      </c>
      <c r="G40" s="3" t="s">
        <v>133</v>
      </c>
      <c r="H40" s="3"/>
      <c r="I40" s="3" t="s">
        <v>76</v>
      </c>
      <c r="J40" s="3" t="s">
        <v>68</v>
      </c>
      <c r="K40" s="3" t="s">
        <v>69</v>
      </c>
      <c r="L40" s="3" t="s">
        <v>134</v>
      </c>
      <c r="M40" s="25">
        <f t="shared" si="0"/>
        <v>0</v>
      </c>
      <c r="N40" s="22"/>
      <c r="P40" s="12">
        <v>1</v>
      </c>
    </row>
    <row r="41" spans="1:16" ht="20.100000000000001" customHeight="1" x14ac:dyDescent="0.15">
      <c r="A41" s="20">
        <v>35</v>
      </c>
      <c r="B41" s="24" t="s">
        <v>28</v>
      </c>
      <c r="C41" s="3" t="s">
        <v>76</v>
      </c>
      <c r="D41" s="3" t="s">
        <v>127</v>
      </c>
      <c r="E41" s="3" t="s">
        <v>63</v>
      </c>
      <c r="F41" s="3" t="s">
        <v>109</v>
      </c>
      <c r="G41" s="3" t="s">
        <v>64</v>
      </c>
      <c r="H41" s="15" t="s">
        <v>152</v>
      </c>
      <c r="I41" s="3" t="s">
        <v>134</v>
      </c>
      <c r="J41" s="3" t="s">
        <v>64</v>
      </c>
      <c r="K41" s="3" t="s">
        <v>76</v>
      </c>
      <c r="L41" s="3" t="s">
        <v>153</v>
      </c>
      <c r="M41" s="25">
        <f t="shared" si="0"/>
        <v>0</v>
      </c>
      <c r="N41" s="22"/>
      <c r="P41" s="12">
        <v>2</v>
      </c>
    </row>
    <row r="42" spans="1:16" ht="20.100000000000001" customHeight="1" x14ac:dyDescent="0.15">
      <c r="A42" s="20">
        <v>36</v>
      </c>
      <c r="B42" s="24" t="s">
        <v>29</v>
      </c>
      <c r="C42" s="13" t="s">
        <v>68</v>
      </c>
      <c r="D42" s="3"/>
      <c r="E42" s="3" t="s">
        <v>76</v>
      </c>
      <c r="F42" s="3" t="s">
        <v>64</v>
      </c>
      <c r="G42" s="3" t="s">
        <v>63</v>
      </c>
      <c r="H42" s="3"/>
      <c r="I42" s="3" t="s">
        <v>134</v>
      </c>
      <c r="J42" s="3" t="s">
        <v>116</v>
      </c>
      <c r="K42" s="3" t="s">
        <v>84</v>
      </c>
      <c r="L42" s="3" t="s">
        <v>133</v>
      </c>
      <c r="M42" s="25">
        <f t="shared" si="0"/>
        <v>0</v>
      </c>
      <c r="N42" s="28"/>
      <c r="O42" s="4"/>
      <c r="P42" s="12">
        <v>1</v>
      </c>
    </row>
    <row r="43" spans="1:16" ht="20.100000000000001" customHeight="1" x14ac:dyDescent="0.15">
      <c r="A43" s="20">
        <v>37</v>
      </c>
      <c r="B43" s="24" t="s">
        <v>30</v>
      </c>
      <c r="C43" s="3" t="s">
        <v>63</v>
      </c>
      <c r="D43" s="3"/>
      <c r="E43" s="3" t="s">
        <v>70</v>
      </c>
      <c r="F43" s="3"/>
      <c r="G43" s="3" t="s">
        <v>134</v>
      </c>
      <c r="H43" s="3" t="s">
        <v>134</v>
      </c>
      <c r="I43" s="3" t="s">
        <v>84</v>
      </c>
      <c r="J43" s="3" t="s">
        <v>105</v>
      </c>
      <c r="K43" s="3" t="s">
        <v>68</v>
      </c>
      <c r="L43" s="3" t="s">
        <v>79</v>
      </c>
      <c r="M43" s="25">
        <f t="shared" si="0"/>
        <v>0</v>
      </c>
      <c r="N43" s="28"/>
      <c r="O43" s="4"/>
      <c r="P43" s="12">
        <v>1</v>
      </c>
    </row>
    <row r="44" spans="1:16" ht="20.100000000000001" customHeight="1" x14ac:dyDescent="0.15">
      <c r="A44" s="20">
        <v>38</v>
      </c>
      <c r="B44" s="24" t="s">
        <v>31</v>
      </c>
      <c r="C44" s="3" t="s">
        <v>64</v>
      </c>
      <c r="D44" s="6"/>
      <c r="E44" s="13" t="s">
        <v>84</v>
      </c>
      <c r="F44" s="3" t="s">
        <v>63</v>
      </c>
      <c r="G44" s="3"/>
      <c r="H44" s="3" t="s">
        <v>154</v>
      </c>
      <c r="I44" s="3" t="s">
        <v>105</v>
      </c>
      <c r="J44" s="3" t="s">
        <v>70</v>
      </c>
      <c r="K44" s="3" t="s">
        <v>76</v>
      </c>
      <c r="L44" s="3" t="s">
        <v>134</v>
      </c>
      <c r="M44" s="25">
        <f t="shared" si="0"/>
        <v>0</v>
      </c>
      <c r="N44" s="22"/>
      <c r="P44" s="12">
        <v>1</v>
      </c>
    </row>
    <row r="45" spans="1:16" ht="20.100000000000001" customHeight="1" x14ac:dyDescent="0.15">
      <c r="A45" s="20">
        <v>39</v>
      </c>
      <c r="B45" s="24" t="s">
        <v>32</v>
      </c>
      <c r="C45" s="3"/>
      <c r="D45" s="3"/>
      <c r="E45" s="3" t="s">
        <v>134</v>
      </c>
      <c r="F45" s="3" t="s">
        <v>79</v>
      </c>
      <c r="G45" s="3"/>
      <c r="H45" s="3"/>
      <c r="I45" s="3" t="s">
        <v>109</v>
      </c>
      <c r="J45" s="3" t="s">
        <v>89</v>
      </c>
      <c r="K45" s="3" t="s">
        <v>69</v>
      </c>
      <c r="L45" s="3"/>
      <c r="M45" s="25">
        <f t="shared" si="0"/>
        <v>0</v>
      </c>
      <c r="N45" s="22"/>
      <c r="P45" s="12">
        <v>1</v>
      </c>
    </row>
    <row r="46" spans="1:16" ht="20.100000000000001" customHeight="1" thickBot="1" x14ac:dyDescent="0.2">
      <c r="A46" s="20"/>
      <c r="B46" s="26" t="s">
        <v>37</v>
      </c>
      <c r="C46" s="44">
        <f t="shared" ref="C46:P46" si="1">SUM(C7:C45)</f>
        <v>0</v>
      </c>
      <c r="D46" s="44">
        <f t="shared" si="1"/>
        <v>0</v>
      </c>
      <c r="E46" s="44">
        <f t="shared" si="1"/>
        <v>0</v>
      </c>
      <c r="F46" s="44">
        <f t="shared" si="1"/>
        <v>0</v>
      </c>
      <c r="G46" s="44">
        <f t="shared" si="1"/>
        <v>0</v>
      </c>
      <c r="H46" s="44">
        <f t="shared" si="1"/>
        <v>0</v>
      </c>
      <c r="I46" s="44">
        <f>SUM(I7:I45)</f>
        <v>0</v>
      </c>
      <c r="J46" s="44">
        <f t="shared" si="1"/>
        <v>0</v>
      </c>
      <c r="K46" s="44">
        <f t="shared" si="1"/>
        <v>0</v>
      </c>
      <c r="L46" s="44">
        <f t="shared" si="1"/>
        <v>0</v>
      </c>
      <c r="M46" s="27">
        <f t="shared" si="1"/>
        <v>0</v>
      </c>
      <c r="N46" s="22"/>
      <c r="O46" s="22"/>
      <c r="P46" s="22">
        <f t="shared" si="1"/>
        <v>51</v>
      </c>
    </row>
    <row r="47" spans="1:16" x14ac:dyDescent="0.15">
      <c r="A47" s="5"/>
      <c r="C47" s="2"/>
      <c r="D47" s="2"/>
      <c r="E47" s="2"/>
      <c r="F47" s="2"/>
      <c r="G47" s="2"/>
      <c r="H47" s="4"/>
      <c r="I47" s="4"/>
      <c r="J47" s="2"/>
      <c r="K47" s="4"/>
      <c r="L47" s="2"/>
      <c r="M47" s="2"/>
      <c r="N47" s="2"/>
    </row>
    <row r="48" spans="1:16" x14ac:dyDescent="0.15">
      <c r="A48" s="5"/>
      <c r="C48" s="2"/>
      <c r="D48" s="2"/>
      <c r="E48" s="2"/>
      <c r="F48" s="2"/>
      <c r="G48" s="2"/>
      <c r="H48" s="4"/>
      <c r="I48" s="4"/>
      <c r="J48" s="2"/>
      <c r="K48" s="4"/>
      <c r="L48" s="2"/>
      <c r="M48" s="2"/>
      <c r="N48" s="2"/>
    </row>
    <row r="49" spans="1:14" x14ac:dyDescent="0.15">
      <c r="A49" s="5"/>
      <c r="C49" s="2"/>
      <c r="D49" s="2"/>
      <c r="E49" s="2"/>
      <c r="F49" s="2"/>
      <c r="G49" s="2"/>
      <c r="H49" s="4"/>
      <c r="I49" s="4"/>
      <c r="J49" s="2"/>
      <c r="K49" s="4"/>
      <c r="L49" s="2"/>
      <c r="M49" s="2"/>
      <c r="N49" s="2"/>
    </row>
    <row r="50" spans="1:14" x14ac:dyDescent="0.15">
      <c r="A50" s="5"/>
      <c r="C50" s="2"/>
      <c r="D50" s="2"/>
      <c r="E50" s="2"/>
      <c r="F50" s="2"/>
      <c r="G50" s="2"/>
      <c r="H50" s="4"/>
      <c r="I50" s="4"/>
      <c r="J50" s="2"/>
      <c r="K50" s="4"/>
      <c r="L50" s="2"/>
      <c r="M50" s="2"/>
      <c r="N50" s="2"/>
    </row>
    <row r="51" spans="1:14" x14ac:dyDescent="0.15">
      <c r="A51" s="5"/>
      <c r="C51" s="2"/>
      <c r="D51" s="2"/>
      <c r="E51" s="2"/>
      <c r="F51" s="2"/>
      <c r="G51" s="2"/>
      <c r="H51" s="4"/>
      <c r="I51" s="4"/>
      <c r="J51" s="2"/>
      <c r="K51" s="4"/>
      <c r="L51" s="2"/>
      <c r="M51" s="2"/>
      <c r="N51" s="2"/>
    </row>
    <row r="52" spans="1:14" x14ac:dyDescent="0.15">
      <c r="A52" s="5">
        <v>14</v>
      </c>
      <c r="C52" s="2"/>
      <c r="D52" s="2"/>
      <c r="E52" s="2"/>
      <c r="F52" s="2"/>
      <c r="G52" s="2"/>
      <c r="H52" s="4"/>
      <c r="I52" s="4"/>
      <c r="J52" s="2"/>
      <c r="K52" s="4"/>
      <c r="L52" s="2"/>
      <c r="M52" s="2"/>
      <c r="N52" s="2"/>
    </row>
    <row r="53" spans="1:14" x14ac:dyDescent="0.15">
      <c r="A53" s="5">
        <v>15</v>
      </c>
      <c r="C53" s="2"/>
      <c r="D53" s="2"/>
      <c r="E53" s="2"/>
      <c r="F53" s="2"/>
      <c r="G53" s="2"/>
      <c r="H53" s="4"/>
      <c r="I53" s="4"/>
      <c r="J53" s="2"/>
      <c r="K53" s="4"/>
      <c r="L53" s="2"/>
      <c r="M53" s="2"/>
      <c r="N53" s="2"/>
    </row>
    <row r="54" spans="1:14" x14ac:dyDescent="0.15">
      <c r="A54" s="5">
        <v>16</v>
      </c>
      <c r="C54" s="2"/>
      <c r="D54" s="2"/>
      <c r="E54" s="2"/>
      <c r="F54" s="2"/>
      <c r="G54" s="2"/>
      <c r="H54" s="4"/>
      <c r="I54" s="4"/>
      <c r="J54" s="2"/>
      <c r="K54" s="4"/>
      <c r="L54" s="2"/>
      <c r="M54" s="2"/>
      <c r="N54" s="2"/>
    </row>
    <row r="55" spans="1:14" x14ac:dyDescent="0.15">
      <c r="A55" s="5">
        <v>17</v>
      </c>
      <c r="C55" s="2"/>
      <c r="D55" s="2"/>
      <c r="E55" s="2"/>
      <c r="F55" s="2"/>
      <c r="G55" s="2"/>
      <c r="H55" s="4"/>
      <c r="I55" s="4"/>
      <c r="J55" s="2"/>
      <c r="K55" s="4"/>
      <c r="L55" s="2"/>
      <c r="M55" s="2"/>
      <c r="N55" s="2"/>
    </row>
    <row r="56" spans="1:14" x14ac:dyDescent="0.15">
      <c r="A56" s="5">
        <v>18</v>
      </c>
      <c r="C56" s="2"/>
      <c r="D56" s="2"/>
      <c r="E56" s="2"/>
      <c r="F56" s="2"/>
      <c r="G56" s="2"/>
      <c r="H56" s="4"/>
      <c r="I56" s="4"/>
      <c r="J56" s="2"/>
      <c r="K56" s="2"/>
      <c r="L56" s="2"/>
      <c r="M56" s="2"/>
      <c r="N56" s="2"/>
    </row>
    <row r="57" spans="1:14" x14ac:dyDescent="0.15">
      <c r="A57" s="5">
        <v>19</v>
      </c>
      <c r="C57" s="2"/>
      <c r="D57" s="2"/>
      <c r="E57" s="2"/>
      <c r="F57" s="2"/>
      <c r="G57" s="2"/>
      <c r="H57" s="4"/>
      <c r="I57" s="4"/>
      <c r="J57" s="2"/>
      <c r="K57" s="2"/>
      <c r="L57" s="2"/>
      <c r="M57" s="2"/>
      <c r="N57" s="2"/>
    </row>
    <row r="58" spans="1:14" x14ac:dyDescent="0.15">
      <c r="A58" s="5">
        <v>20</v>
      </c>
      <c r="C58" s="2"/>
      <c r="D58" s="2"/>
      <c r="E58" s="2"/>
      <c r="F58" s="2"/>
      <c r="G58" s="2"/>
      <c r="H58" s="4"/>
      <c r="I58" s="4"/>
      <c r="J58" s="2"/>
      <c r="K58" s="2"/>
      <c r="L58" s="2"/>
      <c r="M58" s="2"/>
      <c r="N58" s="2"/>
    </row>
    <row r="59" spans="1:14" x14ac:dyDescent="0.15">
      <c r="A59" s="5">
        <v>21</v>
      </c>
      <c r="C59" s="2"/>
      <c r="D59" s="2"/>
      <c r="E59" s="2"/>
      <c r="F59" s="2"/>
      <c r="G59" s="2"/>
      <c r="H59" s="4"/>
      <c r="I59" s="4"/>
      <c r="J59" s="2"/>
      <c r="K59" s="2"/>
      <c r="L59" s="2"/>
      <c r="M59" s="2"/>
      <c r="N59" s="2"/>
    </row>
    <row r="60" spans="1:14" x14ac:dyDescent="0.15">
      <c r="A60" s="5">
        <v>22</v>
      </c>
      <c r="C60" s="2"/>
      <c r="D60" s="2"/>
      <c r="E60" s="2"/>
      <c r="F60" s="2"/>
      <c r="G60" s="2"/>
      <c r="H60" s="4"/>
      <c r="I60" s="4"/>
      <c r="J60" s="2"/>
      <c r="K60" s="2"/>
      <c r="L60" s="2"/>
      <c r="M60" s="2"/>
      <c r="N60" s="2"/>
    </row>
    <row r="61" spans="1:14" x14ac:dyDescent="0.15">
      <c r="A61" s="5">
        <v>23</v>
      </c>
      <c r="C61" s="2"/>
      <c r="D61" s="2"/>
      <c r="E61" s="2"/>
      <c r="F61" s="2"/>
      <c r="G61" s="2"/>
      <c r="H61" s="4"/>
      <c r="I61" s="4"/>
      <c r="J61" s="2"/>
      <c r="K61" s="2"/>
      <c r="L61" s="2"/>
      <c r="M61" s="2"/>
      <c r="N61" s="2"/>
    </row>
    <row r="62" spans="1:14" x14ac:dyDescent="0.15">
      <c r="A62" s="5">
        <v>24</v>
      </c>
      <c r="C62" s="2"/>
      <c r="D62" s="2"/>
      <c r="E62" s="2"/>
      <c r="F62" s="2"/>
      <c r="G62" s="2"/>
      <c r="H62" s="4"/>
      <c r="I62" s="4"/>
      <c r="J62" s="2"/>
      <c r="K62" s="2"/>
      <c r="L62" s="2"/>
      <c r="M62" s="2"/>
      <c r="N62" s="2"/>
    </row>
    <row r="63" spans="1:14" x14ac:dyDescent="0.15">
      <c r="A63" s="5">
        <v>25</v>
      </c>
      <c r="C63" s="2"/>
      <c r="D63" s="2"/>
      <c r="E63" s="2"/>
      <c r="F63" s="2"/>
      <c r="G63" s="2"/>
      <c r="H63" s="4"/>
      <c r="I63" s="4"/>
      <c r="J63" s="2"/>
      <c r="K63" s="2"/>
      <c r="L63" s="2"/>
      <c r="M63" s="2"/>
      <c r="N63" s="2"/>
    </row>
    <row r="64" spans="1:14" x14ac:dyDescent="0.15">
      <c r="A64" s="5">
        <v>26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15">
      <c r="A65" s="5">
        <v>27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15">
      <c r="A66" s="5">
        <v>28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15">
      <c r="A67" s="5">
        <v>29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15">
      <c r="A68" s="5">
        <v>30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15">
      <c r="A69" s="5">
        <v>31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15">
      <c r="A70" s="5">
        <v>32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15">
      <c r="A71" s="5">
        <v>33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15">
      <c r="A72" s="5">
        <v>34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15">
      <c r="A73" s="5">
        <v>35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15">
      <c r="A74" s="5">
        <v>36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4.25" thickBot="1" x14ac:dyDescent="0.2">
      <c r="A75" s="10"/>
    </row>
    <row r="76" spans="1:14" x14ac:dyDescent="0.15">
      <c r="A76" s="2"/>
    </row>
    <row r="77" spans="1:14" x14ac:dyDescent="0.15">
      <c r="A77" s="2"/>
    </row>
    <row r="78" spans="1:14" x14ac:dyDescent="0.15">
      <c r="A78" s="2"/>
    </row>
    <row r="79" spans="1:14" x14ac:dyDescent="0.15">
      <c r="A79" s="2"/>
    </row>
    <row r="80" spans="1:14" x14ac:dyDescent="0.15">
      <c r="A80" s="2"/>
    </row>
    <row r="81" spans="1:1" x14ac:dyDescent="0.15">
      <c r="A81" s="2"/>
    </row>
    <row r="82" spans="1:1" x14ac:dyDescent="0.15">
      <c r="A82" s="2"/>
    </row>
    <row r="83" spans="1:1" x14ac:dyDescent="0.15">
      <c r="A83" s="2"/>
    </row>
    <row r="84" spans="1:1" x14ac:dyDescent="0.15">
      <c r="A84" s="2"/>
    </row>
    <row r="85" spans="1:1" x14ac:dyDescent="0.15">
      <c r="A85" s="2"/>
    </row>
    <row r="86" spans="1:1" x14ac:dyDescent="0.15">
      <c r="A86" s="2"/>
    </row>
    <row r="87" spans="1:1" x14ac:dyDescent="0.15">
      <c r="A87" s="2"/>
    </row>
    <row r="88" spans="1:1" x14ac:dyDescent="0.15">
      <c r="A88" s="2"/>
    </row>
    <row r="89" spans="1:1" x14ac:dyDescent="0.15">
      <c r="A89" s="2"/>
    </row>
    <row r="90" spans="1:1" x14ac:dyDescent="0.15">
      <c r="A90" s="2"/>
    </row>
    <row r="91" spans="1:1" x14ac:dyDescent="0.15">
      <c r="A91" s="2"/>
    </row>
    <row r="92" spans="1:1" x14ac:dyDescent="0.15">
      <c r="A92" s="2"/>
    </row>
    <row r="93" spans="1:1" x14ac:dyDescent="0.15">
      <c r="A93" s="2"/>
    </row>
    <row r="94" spans="1:1" x14ac:dyDescent="0.15">
      <c r="A94" s="2"/>
    </row>
    <row r="95" spans="1:1" x14ac:dyDescent="0.15">
      <c r="A95" s="2"/>
    </row>
    <row r="96" spans="1:1" x14ac:dyDescent="0.15">
      <c r="A96" s="2"/>
    </row>
    <row r="97" spans="1:1" x14ac:dyDescent="0.15">
      <c r="A97" s="2"/>
    </row>
    <row r="98" spans="1:1" x14ac:dyDescent="0.15">
      <c r="A98" s="2"/>
    </row>
    <row r="99" spans="1:1" x14ac:dyDescent="0.15">
      <c r="A99" s="2"/>
    </row>
    <row r="100" spans="1:1" x14ac:dyDescent="0.15">
      <c r="A100" s="2"/>
    </row>
    <row r="101" spans="1:1" x14ac:dyDescent="0.15">
      <c r="A101" s="2"/>
    </row>
    <row r="102" spans="1:1" x14ac:dyDescent="0.15">
      <c r="A102" s="2"/>
    </row>
    <row r="103" spans="1:1" x14ac:dyDescent="0.15">
      <c r="A103" s="2"/>
    </row>
  </sheetData>
  <mergeCells count="2">
    <mergeCell ref="A1:M1"/>
    <mergeCell ref="K3:L3"/>
  </mergeCells>
  <phoneticPr fontId="1"/>
  <printOptions horizontalCentered="1" verticalCentered="1"/>
  <pageMargins left="0.82677165354330717" right="0.78740157480314965" top="0.43307086614173229" bottom="0.31496062992125984" header="0.19685039370078741" footer="0.31496062992125984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zoomScale="98" zoomScaleNormal="98" workbookViewId="0">
      <selection sqref="A1:M1"/>
    </sheetView>
  </sheetViews>
  <sheetFormatPr defaultRowHeight="13.5" x14ac:dyDescent="0.15"/>
  <cols>
    <col min="1" max="1" width="2.625" customWidth="1"/>
    <col min="2" max="2" width="10.75" style="2" customWidth="1"/>
    <col min="3" max="3" width="5.625" customWidth="1"/>
    <col min="4" max="4" width="6.25" customWidth="1"/>
    <col min="5" max="9" width="5.625" customWidth="1"/>
    <col min="10" max="10" width="6.25" customWidth="1"/>
    <col min="11" max="12" width="5.625" customWidth="1"/>
    <col min="13" max="13" width="11" customWidth="1"/>
    <col min="14" max="14" width="0.125" customWidth="1"/>
    <col min="15" max="15" width="8.625" style="2" customWidth="1"/>
    <col min="16" max="16" width="3.25" customWidth="1"/>
  </cols>
  <sheetData>
    <row r="1" spans="1:16" ht="21.75" customHeight="1" x14ac:dyDescent="0.15">
      <c r="A1" s="77" t="s">
        <v>58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33"/>
    </row>
    <row r="2" spans="1:16" ht="14.25" thickBot="1" x14ac:dyDescent="0.2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O2" s="4"/>
    </row>
    <row r="3" spans="1:16" s="2" customFormat="1" ht="20.100000000000001" customHeight="1" x14ac:dyDescent="0.15">
      <c r="A3" s="16" t="s">
        <v>35</v>
      </c>
      <c r="B3" s="9" t="s">
        <v>34</v>
      </c>
      <c r="C3" s="42" t="s">
        <v>42</v>
      </c>
      <c r="D3" s="42" t="s">
        <v>41</v>
      </c>
      <c r="E3" s="42" t="s">
        <v>43</v>
      </c>
      <c r="F3" s="42" t="s">
        <v>44</v>
      </c>
      <c r="G3" s="42" t="s">
        <v>45</v>
      </c>
      <c r="H3" s="42" t="s">
        <v>51</v>
      </c>
      <c r="I3" s="42" t="s">
        <v>52</v>
      </c>
      <c r="J3" s="42" t="s">
        <v>50</v>
      </c>
      <c r="K3" s="78" t="s">
        <v>46</v>
      </c>
      <c r="L3" s="79"/>
      <c r="M3" s="25" t="s">
        <v>33</v>
      </c>
      <c r="N3" s="22"/>
      <c r="O3" s="4"/>
      <c r="P3" s="4"/>
    </row>
    <row r="4" spans="1:16" s="2" customFormat="1" ht="20.100000000000001" customHeight="1" x14ac:dyDescent="0.15">
      <c r="A4" s="28"/>
      <c r="B4" s="29"/>
      <c r="C4" s="3" t="s">
        <v>47</v>
      </c>
      <c r="D4" s="3" t="s">
        <v>47</v>
      </c>
      <c r="E4" s="3" t="s">
        <v>47</v>
      </c>
      <c r="F4" s="3" t="s">
        <v>47</v>
      </c>
      <c r="G4" s="3" t="s">
        <v>47</v>
      </c>
      <c r="H4" s="3" t="s">
        <v>47</v>
      </c>
      <c r="I4" s="3" t="s">
        <v>47</v>
      </c>
      <c r="J4" s="3" t="s">
        <v>47</v>
      </c>
      <c r="K4" s="3" t="s">
        <v>48</v>
      </c>
      <c r="L4" s="3" t="s">
        <v>49</v>
      </c>
      <c r="M4" s="30"/>
      <c r="N4" s="22"/>
      <c r="O4" s="4"/>
      <c r="P4" s="4"/>
    </row>
    <row r="5" spans="1:16" ht="21.75" customHeight="1" x14ac:dyDescent="0.15">
      <c r="A5" s="17"/>
      <c r="B5" s="14" t="s">
        <v>36</v>
      </c>
      <c r="C5" s="3">
        <v>5</v>
      </c>
      <c r="D5" s="3">
        <v>4</v>
      </c>
      <c r="E5" s="3">
        <v>5</v>
      </c>
      <c r="F5" s="3">
        <v>5</v>
      </c>
      <c r="G5" s="3">
        <v>5</v>
      </c>
      <c r="H5" s="3">
        <v>4</v>
      </c>
      <c r="I5" s="3">
        <v>4</v>
      </c>
      <c r="J5" s="3">
        <v>5</v>
      </c>
      <c r="K5" s="3">
        <v>6</v>
      </c>
      <c r="L5" s="3">
        <v>7</v>
      </c>
      <c r="M5" s="40">
        <f>SUM(C5:L5)</f>
        <v>50</v>
      </c>
      <c r="N5" s="22"/>
      <c r="P5" s="1"/>
    </row>
    <row r="6" spans="1:16" ht="21.75" customHeight="1" x14ac:dyDescent="0.15">
      <c r="A6" s="18"/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41">
        <f>SUM(M7:M45)</f>
        <v>50</v>
      </c>
      <c r="N6" s="22"/>
      <c r="P6" s="1"/>
    </row>
    <row r="7" spans="1:16" ht="20.100000000000001" customHeight="1" x14ac:dyDescent="0.15">
      <c r="A7" s="19">
        <v>1</v>
      </c>
      <c r="B7" s="23" t="s">
        <v>0</v>
      </c>
      <c r="C7" s="3"/>
      <c r="D7" s="3"/>
      <c r="E7" s="3">
        <v>1</v>
      </c>
      <c r="F7" s="3"/>
      <c r="G7" s="3"/>
      <c r="H7" s="3"/>
      <c r="I7" s="3">
        <v>1</v>
      </c>
      <c r="J7" s="3"/>
      <c r="K7" s="3">
        <v>1</v>
      </c>
      <c r="L7" s="3"/>
      <c r="M7" s="25">
        <f>SUM(C7:L7)</f>
        <v>3</v>
      </c>
      <c r="N7" s="22"/>
      <c r="P7" s="1">
        <v>2</v>
      </c>
    </row>
    <row r="8" spans="1:16" ht="20.100000000000001" customHeight="1" x14ac:dyDescent="0.15">
      <c r="A8" s="20">
        <v>2</v>
      </c>
      <c r="B8" s="24" t="s">
        <v>1</v>
      </c>
      <c r="C8" s="3"/>
      <c r="D8" s="3"/>
      <c r="E8" s="3"/>
      <c r="F8" s="3"/>
      <c r="G8" s="3"/>
      <c r="H8" s="3"/>
      <c r="I8" s="3"/>
      <c r="J8" s="3"/>
      <c r="K8" s="3"/>
      <c r="L8" s="3">
        <v>1</v>
      </c>
      <c r="M8" s="25">
        <f t="shared" ref="M8:M45" si="0">SUM(C8:L8)</f>
        <v>1</v>
      </c>
      <c r="N8" s="22"/>
      <c r="P8" s="1">
        <v>1</v>
      </c>
    </row>
    <row r="9" spans="1:16" ht="20.100000000000001" customHeight="1" x14ac:dyDescent="0.15">
      <c r="A9" s="20">
        <v>3</v>
      </c>
      <c r="B9" s="24" t="s">
        <v>2</v>
      </c>
      <c r="C9" s="3"/>
      <c r="D9" s="3"/>
      <c r="E9" s="3"/>
      <c r="F9" s="3">
        <v>1</v>
      </c>
      <c r="G9" s="3"/>
      <c r="H9" s="7"/>
      <c r="I9" s="7"/>
      <c r="J9" s="38"/>
      <c r="K9" s="11"/>
      <c r="L9" s="3">
        <v>1</v>
      </c>
      <c r="M9" s="25">
        <f t="shared" si="0"/>
        <v>2</v>
      </c>
      <c r="N9" s="22"/>
      <c r="P9" s="1">
        <v>2</v>
      </c>
    </row>
    <row r="10" spans="1:16" ht="19.5" customHeight="1" x14ac:dyDescent="0.15">
      <c r="A10" s="20">
        <v>4</v>
      </c>
      <c r="B10" s="24" t="s">
        <v>3</v>
      </c>
      <c r="C10" s="3"/>
      <c r="D10" s="3">
        <v>1</v>
      </c>
      <c r="E10" s="3"/>
      <c r="F10" s="3"/>
      <c r="G10" s="3"/>
      <c r="H10" s="3"/>
      <c r="I10" s="3"/>
      <c r="J10" s="3"/>
      <c r="K10" s="3"/>
      <c r="L10" s="3"/>
      <c r="M10" s="25">
        <f t="shared" si="0"/>
        <v>1</v>
      </c>
      <c r="N10" s="22"/>
      <c r="P10" s="12">
        <v>1</v>
      </c>
    </row>
    <row r="11" spans="1:16" ht="20.100000000000001" customHeight="1" x14ac:dyDescent="0.15">
      <c r="A11" s="20">
        <v>5</v>
      </c>
      <c r="B11" s="24" t="s">
        <v>4</v>
      </c>
      <c r="C11" s="3"/>
      <c r="D11" s="3"/>
      <c r="E11" s="3"/>
      <c r="F11" s="3"/>
      <c r="G11" s="3"/>
      <c r="H11" s="6">
        <v>1</v>
      </c>
      <c r="I11" s="13"/>
      <c r="J11" s="36"/>
      <c r="K11" s="7"/>
      <c r="L11" s="3"/>
      <c r="M11" s="25">
        <f t="shared" si="0"/>
        <v>1</v>
      </c>
      <c r="N11" s="22"/>
      <c r="P11" s="12">
        <v>2</v>
      </c>
    </row>
    <row r="12" spans="1:16" ht="20.100000000000001" customHeight="1" x14ac:dyDescent="0.15">
      <c r="A12" s="20">
        <v>6</v>
      </c>
      <c r="B12" s="24" t="s">
        <v>5</v>
      </c>
      <c r="C12" s="3"/>
      <c r="D12" s="15"/>
      <c r="E12" s="3">
        <v>1</v>
      </c>
      <c r="F12" s="3"/>
      <c r="G12" s="3"/>
      <c r="H12" s="3"/>
      <c r="I12" s="3"/>
      <c r="J12" s="3"/>
      <c r="K12" s="7"/>
      <c r="L12" s="3"/>
      <c r="M12" s="25">
        <f t="shared" si="0"/>
        <v>1</v>
      </c>
      <c r="N12" s="22"/>
      <c r="P12" s="12">
        <v>1</v>
      </c>
    </row>
    <row r="13" spans="1:16" ht="20.100000000000001" customHeight="1" x14ac:dyDescent="0.15">
      <c r="A13" s="20">
        <v>7</v>
      </c>
      <c r="B13" s="24" t="s">
        <v>6</v>
      </c>
      <c r="C13" s="3"/>
      <c r="D13" s="34">
        <v>2</v>
      </c>
      <c r="E13" s="3"/>
      <c r="F13" s="3"/>
      <c r="G13" s="3"/>
      <c r="H13" s="3"/>
      <c r="I13" s="3"/>
      <c r="J13" s="3"/>
      <c r="K13" s="3"/>
      <c r="L13" s="3"/>
      <c r="M13" s="25">
        <f t="shared" si="0"/>
        <v>2</v>
      </c>
      <c r="N13" s="22"/>
      <c r="O13" s="2" t="s">
        <v>55</v>
      </c>
      <c r="P13" s="12">
        <v>2</v>
      </c>
    </row>
    <row r="14" spans="1:16" ht="20.100000000000001" customHeight="1" x14ac:dyDescent="0.15">
      <c r="A14" s="20">
        <v>8</v>
      </c>
      <c r="B14" s="24" t="s">
        <v>7</v>
      </c>
      <c r="C14" s="3"/>
      <c r="D14" s="3"/>
      <c r="E14" s="3"/>
      <c r="F14" s="3"/>
      <c r="G14" s="3"/>
      <c r="H14" s="3"/>
      <c r="I14" s="3"/>
      <c r="J14" s="3"/>
      <c r="K14" s="3"/>
      <c r="L14" s="3">
        <v>1</v>
      </c>
      <c r="M14" s="25">
        <f t="shared" si="0"/>
        <v>1</v>
      </c>
      <c r="N14" s="22"/>
      <c r="O14" s="4"/>
      <c r="P14" s="12">
        <v>1</v>
      </c>
    </row>
    <row r="15" spans="1:16" ht="20.100000000000001" customHeight="1" x14ac:dyDescent="0.15">
      <c r="A15" s="20">
        <v>9</v>
      </c>
      <c r="B15" s="24" t="s">
        <v>56</v>
      </c>
      <c r="C15" s="3"/>
      <c r="D15" s="3"/>
      <c r="E15" s="3"/>
      <c r="F15" s="3"/>
      <c r="G15" s="3"/>
      <c r="H15" s="3"/>
      <c r="I15" s="3"/>
      <c r="J15" s="3">
        <v>1</v>
      </c>
      <c r="K15" s="3"/>
      <c r="L15" s="3"/>
      <c r="M15" s="25">
        <f t="shared" si="0"/>
        <v>1</v>
      </c>
      <c r="N15" s="22"/>
      <c r="P15" s="12">
        <v>1</v>
      </c>
    </row>
    <row r="16" spans="1:16" ht="20.100000000000001" customHeight="1" x14ac:dyDescent="0.15">
      <c r="A16" s="20">
        <v>10</v>
      </c>
      <c r="B16" s="24" t="s">
        <v>8</v>
      </c>
      <c r="C16" s="39">
        <v>3</v>
      </c>
      <c r="D16" s="3"/>
      <c r="E16" s="3"/>
      <c r="F16" s="7"/>
      <c r="G16" s="13"/>
      <c r="H16" s="3"/>
      <c r="I16" s="3"/>
      <c r="J16" s="3"/>
      <c r="K16" s="3"/>
      <c r="L16" s="3"/>
      <c r="M16" s="25">
        <f t="shared" si="0"/>
        <v>3</v>
      </c>
      <c r="N16" s="22"/>
      <c r="O16" s="2" t="s">
        <v>57</v>
      </c>
      <c r="P16" s="12">
        <v>2</v>
      </c>
    </row>
    <row r="17" spans="1:16" ht="20.100000000000001" customHeight="1" x14ac:dyDescent="0.15">
      <c r="A17" s="20">
        <v>11</v>
      </c>
      <c r="B17" s="24" t="s">
        <v>9</v>
      </c>
      <c r="C17" s="3"/>
      <c r="D17" s="3"/>
      <c r="E17" s="3"/>
      <c r="F17" s="13"/>
      <c r="G17" s="7"/>
      <c r="H17" s="3">
        <v>1</v>
      </c>
      <c r="I17" s="3"/>
      <c r="J17" s="3"/>
      <c r="K17" s="3"/>
      <c r="L17" s="3"/>
      <c r="M17" s="25">
        <f t="shared" si="0"/>
        <v>1</v>
      </c>
      <c r="N17" s="22"/>
      <c r="P17" s="12">
        <v>2</v>
      </c>
    </row>
    <row r="18" spans="1:16" ht="20.100000000000001" customHeight="1" x14ac:dyDescent="0.15">
      <c r="A18" s="20">
        <v>12</v>
      </c>
      <c r="B18" s="24" t="s">
        <v>10</v>
      </c>
      <c r="C18" s="3"/>
      <c r="D18" s="3"/>
      <c r="E18" s="3"/>
      <c r="F18" s="3">
        <v>1</v>
      </c>
      <c r="G18" s="3"/>
      <c r="H18" s="3"/>
      <c r="I18" s="3"/>
      <c r="J18" s="15"/>
      <c r="K18" s="3"/>
      <c r="L18" s="3"/>
      <c r="M18" s="25">
        <f t="shared" si="0"/>
        <v>1</v>
      </c>
      <c r="N18" s="22"/>
      <c r="P18" s="12">
        <v>1</v>
      </c>
    </row>
    <row r="19" spans="1:16" ht="20.100000000000001" customHeight="1" x14ac:dyDescent="0.15">
      <c r="A19" s="20">
        <v>13</v>
      </c>
      <c r="B19" s="24" t="s">
        <v>11</v>
      </c>
      <c r="C19" s="3"/>
      <c r="D19" s="3"/>
      <c r="E19" s="3"/>
      <c r="F19" s="3"/>
      <c r="G19" s="3"/>
      <c r="H19" s="7"/>
      <c r="I19" s="7"/>
      <c r="J19" s="31">
        <v>1</v>
      </c>
      <c r="K19" s="7"/>
      <c r="L19" s="7"/>
      <c r="M19" s="25">
        <f t="shared" si="0"/>
        <v>1</v>
      </c>
      <c r="N19" s="22"/>
      <c r="P19" s="12">
        <v>1</v>
      </c>
    </row>
    <row r="20" spans="1:16" ht="20.100000000000001" customHeight="1" x14ac:dyDescent="0.15">
      <c r="A20" s="20">
        <v>14</v>
      </c>
      <c r="B20" s="24" t="s">
        <v>38</v>
      </c>
      <c r="C20" s="3"/>
      <c r="D20" s="3"/>
      <c r="E20" s="3"/>
      <c r="F20" s="3"/>
      <c r="G20" s="3"/>
      <c r="H20" s="7"/>
      <c r="I20" s="7"/>
      <c r="J20" s="7"/>
      <c r="K20" s="7"/>
      <c r="L20" s="7">
        <v>1</v>
      </c>
      <c r="M20" s="25">
        <f t="shared" si="0"/>
        <v>1</v>
      </c>
      <c r="N20" s="22"/>
      <c r="P20" s="12">
        <v>1</v>
      </c>
    </row>
    <row r="21" spans="1:16" ht="20.100000000000001" customHeight="1" x14ac:dyDescent="0.15">
      <c r="A21" s="20">
        <v>15</v>
      </c>
      <c r="B21" s="24" t="s">
        <v>39</v>
      </c>
      <c r="C21" s="3"/>
      <c r="D21" s="3">
        <v>1</v>
      </c>
      <c r="E21" s="3"/>
      <c r="F21" s="3"/>
      <c r="G21" s="3"/>
      <c r="H21" s="7"/>
      <c r="I21" s="7"/>
      <c r="J21" s="7"/>
      <c r="K21" s="7"/>
      <c r="L21" s="7"/>
      <c r="M21" s="25">
        <f t="shared" si="0"/>
        <v>1</v>
      </c>
      <c r="N21" s="22"/>
      <c r="P21" s="12">
        <v>2</v>
      </c>
    </row>
    <row r="22" spans="1:16" ht="20.100000000000001" customHeight="1" x14ac:dyDescent="0.15">
      <c r="A22" s="20">
        <v>16</v>
      </c>
      <c r="B22" s="24" t="s">
        <v>40</v>
      </c>
      <c r="C22" s="3"/>
      <c r="D22" s="3"/>
      <c r="E22" s="3"/>
      <c r="F22" s="3"/>
      <c r="G22" s="3"/>
      <c r="H22" s="3"/>
      <c r="I22" s="3"/>
      <c r="J22" s="7">
        <v>1</v>
      </c>
      <c r="K22" s="7"/>
      <c r="L22" s="7"/>
      <c r="M22" s="25">
        <f t="shared" si="0"/>
        <v>1</v>
      </c>
      <c r="N22" s="22"/>
      <c r="O22" s="4"/>
      <c r="P22" s="12">
        <v>2</v>
      </c>
    </row>
    <row r="23" spans="1:16" ht="20.100000000000001" customHeight="1" x14ac:dyDescent="0.15">
      <c r="A23" s="20">
        <v>17</v>
      </c>
      <c r="B23" s="24" t="s">
        <v>53</v>
      </c>
      <c r="C23" s="3"/>
      <c r="D23" s="3"/>
      <c r="E23" s="3"/>
      <c r="F23" s="3"/>
      <c r="G23" s="3"/>
      <c r="H23" s="3"/>
      <c r="I23" s="3"/>
      <c r="J23" s="7"/>
      <c r="K23" s="7">
        <v>1</v>
      </c>
      <c r="L23" s="7"/>
      <c r="M23" s="25">
        <f t="shared" si="0"/>
        <v>1</v>
      </c>
      <c r="N23" s="22"/>
      <c r="O23" s="4"/>
      <c r="P23" s="12"/>
    </row>
    <row r="24" spans="1:16" ht="20.100000000000001" customHeight="1" x14ac:dyDescent="0.15">
      <c r="A24" s="20">
        <v>18</v>
      </c>
      <c r="B24" s="24" t="s">
        <v>54</v>
      </c>
      <c r="C24" s="3"/>
      <c r="D24" s="3"/>
      <c r="E24" s="3">
        <v>1</v>
      </c>
      <c r="F24" s="3"/>
      <c r="G24" s="3"/>
      <c r="H24" s="3"/>
      <c r="I24" s="3"/>
      <c r="J24" s="3"/>
      <c r="K24" s="3"/>
      <c r="L24" s="13"/>
      <c r="M24" s="25">
        <f t="shared" si="0"/>
        <v>1</v>
      </c>
      <c r="N24" s="22"/>
      <c r="P24">
        <v>2</v>
      </c>
    </row>
    <row r="25" spans="1:16" ht="20.100000000000001" customHeight="1" x14ac:dyDescent="0.15">
      <c r="A25" s="20">
        <v>19</v>
      </c>
      <c r="B25" s="24" t="s">
        <v>12</v>
      </c>
      <c r="C25" s="3"/>
      <c r="D25" s="3"/>
      <c r="E25" s="3"/>
      <c r="F25" s="3">
        <v>1</v>
      </c>
      <c r="G25" s="3"/>
      <c r="H25" s="3"/>
      <c r="I25" s="3">
        <v>1</v>
      </c>
      <c r="J25" s="3"/>
      <c r="K25" s="3"/>
      <c r="L25" s="3"/>
      <c r="M25" s="25">
        <f t="shared" si="0"/>
        <v>2</v>
      </c>
      <c r="N25" s="22"/>
      <c r="O25" s="4"/>
      <c r="P25" s="1">
        <v>2</v>
      </c>
    </row>
    <row r="26" spans="1:16" ht="20.100000000000001" customHeight="1" x14ac:dyDescent="0.15">
      <c r="A26" s="20">
        <v>20</v>
      </c>
      <c r="B26" s="24" t="s">
        <v>13</v>
      </c>
      <c r="C26" s="3"/>
      <c r="D26" s="3"/>
      <c r="E26" s="3"/>
      <c r="F26" s="37"/>
      <c r="G26" s="3"/>
      <c r="H26" s="15">
        <v>1</v>
      </c>
      <c r="I26" s="15"/>
      <c r="J26" s="3"/>
      <c r="K26" s="3"/>
      <c r="L26" s="3"/>
      <c r="M26" s="25">
        <f t="shared" si="0"/>
        <v>1</v>
      </c>
      <c r="N26" s="22"/>
      <c r="P26" s="12">
        <v>2</v>
      </c>
    </row>
    <row r="27" spans="1:16" ht="20.100000000000001" customHeight="1" x14ac:dyDescent="0.15">
      <c r="A27" s="20">
        <v>21</v>
      </c>
      <c r="B27" s="24" t="s">
        <v>14</v>
      </c>
      <c r="C27" s="3"/>
      <c r="D27" s="3"/>
      <c r="E27" s="3"/>
      <c r="F27" s="15"/>
      <c r="G27" s="3"/>
      <c r="H27" s="15"/>
      <c r="I27" s="15"/>
      <c r="J27" s="3"/>
      <c r="K27" s="3"/>
      <c r="L27" s="3">
        <v>1</v>
      </c>
      <c r="M27" s="25">
        <f t="shared" si="0"/>
        <v>1</v>
      </c>
      <c r="N27" s="22"/>
      <c r="P27" s="12">
        <v>1</v>
      </c>
    </row>
    <row r="28" spans="1:16" ht="20.100000000000001" customHeight="1" x14ac:dyDescent="0.15">
      <c r="A28" s="20">
        <v>22</v>
      </c>
      <c r="B28" s="24" t="s">
        <v>15</v>
      </c>
      <c r="C28" s="3"/>
      <c r="D28" s="3"/>
      <c r="E28" s="3"/>
      <c r="F28" s="3"/>
      <c r="G28" s="3"/>
      <c r="H28" s="3"/>
      <c r="I28" s="3"/>
      <c r="J28" s="3">
        <v>1</v>
      </c>
      <c r="K28" s="3"/>
      <c r="L28" s="3"/>
      <c r="M28" s="25">
        <f t="shared" si="0"/>
        <v>1</v>
      </c>
      <c r="N28" s="22"/>
      <c r="P28" s="12">
        <v>1</v>
      </c>
    </row>
    <row r="29" spans="1:16" ht="20.100000000000001" customHeight="1" x14ac:dyDescent="0.15">
      <c r="A29" s="20">
        <v>23</v>
      </c>
      <c r="B29" s="24" t="s">
        <v>16</v>
      </c>
      <c r="C29" s="3"/>
      <c r="D29" s="3"/>
      <c r="E29" s="3"/>
      <c r="F29" s="3"/>
      <c r="G29" s="3"/>
      <c r="H29" s="3"/>
      <c r="I29" s="3"/>
      <c r="J29" s="3"/>
      <c r="K29" s="3">
        <v>1</v>
      </c>
      <c r="L29" s="3"/>
      <c r="M29" s="25">
        <f t="shared" si="0"/>
        <v>1</v>
      </c>
      <c r="N29" s="22"/>
      <c r="P29" s="12">
        <v>1</v>
      </c>
    </row>
    <row r="30" spans="1:16" ht="20.100000000000001" customHeight="1" x14ac:dyDescent="0.15">
      <c r="A30" s="20">
        <v>24</v>
      </c>
      <c r="B30" s="24" t="s">
        <v>17</v>
      </c>
      <c r="C30" s="3"/>
      <c r="D30" s="3"/>
      <c r="E30" s="3"/>
      <c r="F30" s="3"/>
      <c r="G30" s="39">
        <v>3</v>
      </c>
      <c r="H30" s="3"/>
      <c r="I30" s="3"/>
      <c r="J30" s="3"/>
      <c r="K30" s="3"/>
      <c r="L30" s="3"/>
      <c r="M30" s="25">
        <f t="shared" si="0"/>
        <v>3</v>
      </c>
      <c r="N30" s="22"/>
      <c r="O30" s="4" t="s">
        <v>57</v>
      </c>
      <c r="P30" s="12">
        <v>1</v>
      </c>
    </row>
    <row r="31" spans="1:16" ht="20.100000000000001" customHeight="1" x14ac:dyDescent="0.15">
      <c r="A31" s="20">
        <v>25</v>
      </c>
      <c r="B31" s="24" t="s">
        <v>18</v>
      </c>
      <c r="C31" s="3"/>
      <c r="D31" s="3"/>
      <c r="E31" s="3"/>
      <c r="F31" s="3">
        <v>1</v>
      </c>
      <c r="G31" s="3"/>
      <c r="H31" s="3"/>
      <c r="I31" s="3"/>
      <c r="J31" s="3"/>
      <c r="K31" s="3"/>
      <c r="L31" s="3"/>
      <c r="M31" s="25">
        <f t="shared" si="0"/>
        <v>1</v>
      </c>
      <c r="N31" s="22"/>
      <c r="P31" s="12">
        <v>1</v>
      </c>
    </row>
    <row r="32" spans="1:16" ht="20.100000000000001" customHeight="1" x14ac:dyDescent="0.15">
      <c r="A32" s="20">
        <v>26</v>
      </c>
      <c r="B32" s="24" t="s">
        <v>19</v>
      </c>
      <c r="C32" s="3"/>
      <c r="D32" s="3"/>
      <c r="E32" s="3"/>
      <c r="F32" s="3"/>
      <c r="G32" s="3"/>
      <c r="H32" s="3"/>
      <c r="I32" s="3">
        <v>1</v>
      </c>
      <c r="J32" s="3"/>
      <c r="K32" s="3"/>
      <c r="L32" s="3"/>
      <c r="M32" s="25">
        <f t="shared" si="0"/>
        <v>1</v>
      </c>
      <c r="N32" s="22"/>
      <c r="P32" s="12">
        <v>1</v>
      </c>
    </row>
    <row r="33" spans="1:16" ht="20.100000000000001" customHeight="1" x14ac:dyDescent="0.15">
      <c r="A33" s="20">
        <v>27</v>
      </c>
      <c r="B33" s="24" t="s">
        <v>20</v>
      </c>
      <c r="C33" s="3"/>
      <c r="D33" s="3"/>
      <c r="E33" s="15">
        <v>1</v>
      </c>
      <c r="F33" s="3"/>
      <c r="G33" s="15"/>
      <c r="H33" s="3"/>
      <c r="I33" s="3"/>
      <c r="J33" s="3"/>
      <c r="K33" s="3"/>
      <c r="L33" s="3"/>
      <c r="M33" s="25">
        <f t="shared" si="0"/>
        <v>1</v>
      </c>
      <c r="N33" s="22"/>
      <c r="P33" s="12">
        <v>1</v>
      </c>
    </row>
    <row r="34" spans="1:16" ht="20.100000000000001" customHeight="1" x14ac:dyDescent="0.15">
      <c r="A34" s="20">
        <v>28</v>
      </c>
      <c r="B34" s="24" t="s">
        <v>21</v>
      </c>
      <c r="C34" s="3"/>
      <c r="D34" s="3"/>
      <c r="E34" s="3"/>
      <c r="F34" s="3"/>
      <c r="G34" s="3"/>
      <c r="H34" s="3"/>
      <c r="I34" s="3"/>
      <c r="J34" s="3">
        <v>1</v>
      </c>
      <c r="K34" s="3"/>
      <c r="L34" s="3"/>
      <c r="M34" s="25">
        <f t="shared" si="0"/>
        <v>1</v>
      </c>
      <c r="N34" s="22"/>
      <c r="P34" s="12">
        <v>1</v>
      </c>
    </row>
    <row r="35" spans="1:16" ht="20.100000000000001" customHeight="1" x14ac:dyDescent="0.15">
      <c r="A35" s="20">
        <v>29</v>
      </c>
      <c r="B35" s="24" t="s">
        <v>22</v>
      </c>
      <c r="C35" s="3">
        <v>1</v>
      </c>
      <c r="D35" s="3"/>
      <c r="E35" s="3"/>
      <c r="F35" s="3"/>
      <c r="G35" s="3"/>
      <c r="H35" s="3"/>
      <c r="I35" s="3"/>
      <c r="J35" s="3"/>
      <c r="K35" s="3"/>
      <c r="L35" s="3"/>
      <c r="M35" s="25">
        <f t="shared" si="0"/>
        <v>1</v>
      </c>
      <c r="N35" s="22"/>
      <c r="P35" s="12">
        <v>1</v>
      </c>
    </row>
    <row r="36" spans="1:16" ht="20.100000000000001" customHeight="1" x14ac:dyDescent="0.15">
      <c r="A36" s="20">
        <v>30</v>
      </c>
      <c r="B36" s="24" t="s">
        <v>23</v>
      </c>
      <c r="C36" s="3"/>
      <c r="D36" s="3"/>
      <c r="E36" s="3"/>
      <c r="F36" s="3"/>
      <c r="G36" s="3"/>
      <c r="H36" s="3"/>
      <c r="I36" s="3"/>
      <c r="J36" s="3"/>
      <c r="K36" s="3">
        <v>1</v>
      </c>
      <c r="L36" s="3"/>
      <c r="M36" s="25">
        <f t="shared" si="0"/>
        <v>1</v>
      </c>
      <c r="N36" s="22"/>
      <c r="P36" s="12">
        <v>1</v>
      </c>
    </row>
    <row r="37" spans="1:16" ht="20.100000000000001" customHeight="1" x14ac:dyDescent="0.15">
      <c r="A37" s="20">
        <v>31</v>
      </c>
      <c r="B37" s="24" t="s">
        <v>24</v>
      </c>
      <c r="C37" s="7"/>
      <c r="D37" s="32"/>
      <c r="E37" s="8"/>
      <c r="F37" s="3"/>
      <c r="G37" s="35">
        <v>2</v>
      </c>
      <c r="H37" s="3"/>
      <c r="I37" s="3"/>
      <c r="J37" s="3"/>
      <c r="K37" s="3"/>
      <c r="L37" s="3"/>
      <c r="M37" s="25">
        <f t="shared" si="0"/>
        <v>2</v>
      </c>
      <c r="N37" s="22"/>
      <c r="O37" s="2" t="s">
        <v>55</v>
      </c>
      <c r="P37" s="12">
        <v>2</v>
      </c>
    </row>
    <row r="38" spans="1:16" ht="20.100000000000001" customHeight="1" x14ac:dyDescent="0.15">
      <c r="A38" s="20">
        <v>32</v>
      </c>
      <c r="B38" s="24" t="s">
        <v>25</v>
      </c>
      <c r="C38" s="3"/>
      <c r="D38" s="3"/>
      <c r="E38" s="3"/>
      <c r="F38" s="3"/>
      <c r="G38" s="3"/>
      <c r="H38" s="3">
        <v>1</v>
      </c>
      <c r="I38" s="3"/>
      <c r="J38" s="3"/>
      <c r="K38" s="3"/>
      <c r="L38" s="3"/>
      <c r="M38" s="25">
        <f t="shared" si="0"/>
        <v>1</v>
      </c>
      <c r="N38" s="22"/>
      <c r="P38" s="12">
        <v>1</v>
      </c>
    </row>
    <row r="39" spans="1:16" ht="20.100000000000001" customHeight="1" x14ac:dyDescent="0.15">
      <c r="A39" s="20">
        <v>33</v>
      </c>
      <c r="B39" s="24" t="s">
        <v>26</v>
      </c>
      <c r="C39" s="3"/>
      <c r="D39" s="3"/>
      <c r="E39" s="3"/>
      <c r="F39" s="3"/>
      <c r="G39" s="3"/>
      <c r="H39" s="3"/>
      <c r="I39" s="3"/>
      <c r="J39" s="3"/>
      <c r="K39" s="3"/>
      <c r="L39" s="3">
        <v>1</v>
      </c>
      <c r="M39" s="25">
        <f t="shared" si="0"/>
        <v>1</v>
      </c>
      <c r="N39" s="22"/>
      <c r="P39" s="12">
        <v>1</v>
      </c>
    </row>
    <row r="40" spans="1:16" ht="20.100000000000001" customHeight="1" x14ac:dyDescent="0.15">
      <c r="A40" s="20">
        <v>34</v>
      </c>
      <c r="B40" s="24" t="s">
        <v>27</v>
      </c>
      <c r="C40" s="3"/>
      <c r="D40" s="3"/>
      <c r="E40" s="3"/>
      <c r="F40" s="3"/>
      <c r="G40" s="3"/>
      <c r="H40" s="3"/>
      <c r="I40" s="3">
        <v>1</v>
      </c>
      <c r="J40" s="3"/>
      <c r="K40" s="3"/>
      <c r="L40" s="3"/>
      <c r="M40" s="25">
        <f t="shared" si="0"/>
        <v>1</v>
      </c>
      <c r="N40" s="22"/>
      <c r="P40" s="12">
        <v>1</v>
      </c>
    </row>
    <row r="41" spans="1:16" ht="20.100000000000001" customHeight="1" x14ac:dyDescent="0.15">
      <c r="A41" s="20">
        <v>35</v>
      </c>
      <c r="B41" s="24" t="s">
        <v>28</v>
      </c>
      <c r="C41" s="3">
        <v>1</v>
      </c>
      <c r="D41" s="3"/>
      <c r="E41" s="3"/>
      <c r="F41" s="3"/>
      <c r="G41" s="3"/>
      <c r="H41" s="15"/>
      <c r="I41" s="3"/>
      <c r="J41" s="3"/>
      <c r="K41" s="3">
        <v>1</v>
      </c>
      <c r="L41" s="3"/>
      <c r="M41" s="25">
        <f t="shared" si="0"/>
        <v>2</v>
      </c>
      <c r="N41" s="22"/>
      <c r="P41" s="12">
        <v>2</v>
      </c>
    </row>
    <row r="42" spans="1:16" ht="20.100000000000001" customHeight="1" x14ac:dyDescent="0.15">
      <c r="A42" s="20">
        <v>36</v>
      </c>
      <c r="B42" s="24" t="s">
        <v>29</v>
      </c>
      <c r="C42" s="13"/>
      <c r="D42" s="3"/>
      <c r="E42" s="3">
        <v>1</v>
      </c>
      <c r="F42" s="3"/>
      <c r="G42" s="3"/>
      <c r="H42" s="3"/>
      <c r="I42" s="3"/>
      <c r="J42" s="3"/>
      <c r="K42" s="3"/>
      <c r="L42" s="3"/>
      <c r="M42" s="25">
        <f t="shared" si="0"/>
        <v>1</v>
      </c>
      <c r="N42" s="28"/>
      <c r="O42" s="4"/>
      <c r="P42" s="12">
        <v>1</v>
      </c>
    </row>
    <row r="43" spans="1:16" ht="20.100000000000001" customHeight="1" x14ac:dyDescent="0.15">
      <c r="A43" s="20">
        <v>37</v>
      </c>
      <c r="B43" s="24" t="s">
        <v>30</v>
      </c>
      <c r="C43" s="3"/>
      <c r="D43" s="3"/>
      <c r="E43" s="3"/>
      <c r="F43" s="3"/>
      <c r="G43" s="3"/>
      <c r="H43" s="3"/>
      <c r="I43" s="3"/>
      <c r="J43" s="3"/>
      <c r="K43" s="3"/>
      <c r="L43" s="3">
        <v>1</v>
      </c>
      <c r="M43" s="25">
        <f t="shared" si="0"/>
        <v>1</v>
      </c>
      <c r="N43" s="28"/>
      <c r="O43" s="4"/>
      <c r="P43" s="12">
        <v>1</v>
      </c>
    </row>
    <row r="44" spans="1:16" ht="20.100000000000001" customHeight="1" x14ac:dyDescent="0.15">
      <c r="A44" s="20">
        <v>38</v>
      </c>
      <c r="B44" s="24" t="s">
        <v>31</v>
      </c>
      <c r="C44" s="3"/>
      <c r="D44" s="6"/>
      <c r="E44" s="6"/>
      <c r="F44" s="3"/>
      <c r="G44" s="3"/>
      <c r="H44" s="3"/>
      <c r="I44" s="3"/>
      <c r="J44" s="3"/>
      <c r="K44" s="3">
        <v>1</v>
      </c>
      <c r="L44" s="3"/>
      <c r="M44" s="25">
        <f t="shared" si="0"/>
        <v>1</v>
      </c>
      <c r="N44" s="22"/>
      <c r="P44" s="12">
        <v>1</v>
      </c>
    </row>
    <row r="45" spans="1:16" ht="20.100000000000001" customHeight="1" x14ac:dyDescent="0.15">
      <c r="A45" s="20">
        <v>39</v>
      </c>
      <c r="B45" s="24" t="s">
        <v>32</v>
      </c>
      <c r="C45" s="3"/>
      <c r="D45" s="3"/>
      <c r="E45" s="3"/>
      <c r="F45" s="3">
        <v>1</v>
      </c>
      <c r="G45" s="3"/>
      <c r="H45" s="3"/>
      <c r="I45" s="3"/>
      <c r="J45" s="3"/>
      <c r="K45" s="3"/>
      <c r="L45" s="3"/>
      <c r="M45" s="25">
        <f t="shared" si="0"/>
        <v>1</v>
      </c>
      <c r="N45" s="22"/>
      <c r="P45" s="12">
        <v>1</v>
      </c>
    </row>
    <row r="46" spans="1:16" ht="20.100000000000001" customHeight="1" thickBot="1" x14ac:dyDescent="0.2">
      <c r="A46" s="20"/>
      <c r="B46" s="26" t="s">
        <v>37</v>
      </c>
      <c r="C46" s="44">
        <f t="shared" ref="C46:P46" si="1">SUM(C7:C45)</f>
        <v>5</v>
      </c>
      <c r="D46" s="44">
        <f t="shared" si="1"/>
        <v>4</v>
      </c>
      <c r="E46" s="44">
        <f t="shared" si="1"/>
        <v>5</v>
      </c>
      <c r="F46" s="44">
        <f t="shared" si="1"/>
        <v>5</v>
      </c>
      <c r="G46" s="44">
        <f t="shared" si="1"/>
        <v>5</v>
      </c>
      <c r="H46" s="44">
        <f t="shared" si="1"/>
        <v>4</v>
      </c>
      <c r="I46" s="44">
        <f>SUM(I7:I45)</f>
        <v>4</v>
      </c>
      <c r="J46" s="44">
        <f t="shared" si="1"/>
        <v>5</v>
      </c>
      <c r="K46" s="44">
        <f t="shared" si="1"/>
        <v>6</v>
      </c>
      <c r="L46" s="44">
        <f t="shared" si="1"/>
        <v>7</v>
      </c>
      <c r="M46" s="27">
        <f t="shared" si="1"/>
        <v>50</v>
      </c>
      <c r="N46" s="22"/>
      <c r="O46" s="22"/>
      <c r="P46" s="22">
        <f t="shared" si="1"/>
        <v>51</v>
      </c>
    </row>
    <row r="47" spans="1:16" x14ac:dyDescent="0.15">
      <c r="A47" s="5"/>
      <c r="C47" s="2"/>
      <c r="D47" s="2"/>
      <c r="E47" s="2"/>
      <c r="F47" s="2"/>
      <c r="G47" s="2"/>
      <c r="H47" s="4"/>
      <c r="I47" s="4"/>
      <c r="J47" s="2"/>
      <c r="K47" s="4"/>
      <c r="L47" s="2"/>
      <c r="M47" s="2"/>
      <c r="N47" s="2"/>
    </row>
    <row r="48" spans="1:16" x14ac:dyDescent="0.15">
      <c r="A48" s="5"/>
      <c r="C48" s="2"/>
      <c r="D48" s="2"/>
      <c r="E48" s="2"/>
      <c r="F48" s="2"/>
      <c r="G48" s="2"/>
      <c r="H48" s="4"/>
      <c r="I48" s="4"/>
      <c r="J48" s="2"/>
      <c r="K48" s="4"/>
      <c r="L48" s="2"/>
      <c r="M48" s="2"/>
      <c r="N48" s="2"/>
    </row>
    <row r="49" spans="1:14" x14ac:dyDescent="0.15">
      <c r="A49" s="5"/>
      <c r="C49" s="2"/>
      <c r="D49" s="2"/>
      <c r="E49" s="2"/>
      <c r="F49" s="2"/>
      <c r="G49" s="2"/>
      <c r="H49" s="4"/>
      <c r="I49" s="4"/>
      <c r="J49" s="2"/>
      <c r="K49" s="4"/>
      <c r="L49" s="2"/>
      <c r="M49" s="2"/>
      <c r="N49" s="2"/>
    </row>
    <row r="50" spans="1:14" x14ac:dyDescent="0.15">
      <c r="A50" s="5"/>
      <c r="C50" s="2"/>
      <c r="D50" s="2"/>
      <c r="E50" s="2"/>
      <c r="F50" s="2"/>
      <c r="G50" s="2"/>
      <c r="H50" s="4"/>
      <c r="I50" s="4"/>
      <c r="J50" s="2"/>
      <c r="K50" s="4"/>
      <c r="L50" s="2"/>
      <c r="M50" s="2"/>
      <c r="N50" s="2"/>
    </row>
    <row r="51" spans="1:14" x14ac:dyDescent="0.15">
      <c r="A51" s="5"/>
      <c r="C51" s="2"/>
      <c r="D51" s="2"/>
      <c r="E51" s="2"/>
      <c r="F51" s="2"/>
      <c r="G51" s="2"/>
      <c r="H51" s="4"/>
      <c r="I51" s="4"/>
      <c r="J51" s="2"/>
      <c r="K51" s="4"/>
      <c r="L51" s="2"/>
      <c r="M51" s="2"/>
      <c r="N51" s="2"/>
    </row>
    <row r="52" spans="1:14" x14ac:dyDescent="0.15">
      <c r="A52" s="5">
        <v>14</v>
      </c>
      <c r="C52" s="2"/>
      <c r="D52" s="2"/>
      <c r="E52" s="2"/>
      <c r="F52" s="2"/>
      <c r="G52" s="2"/>
      <c r="H52" s="4"/>
      <c r="I52" s="4"/>
      <c r="J52" s="2"/>
      <c r="K52" s="4"/>
      <c r="L52" s="2"/>
      <c r="M52" s="2"/>
      <c r="N52" s="2"/>
    </row>
    <row r="53" spans="1:14" x14ac:dyDescent="0.15">
      <c r="A53" s="5">
        <v>15</v>
      </c>
      <c r="C53" s="2"/>
      <c r="D53" s="2"/>
      <c r="E53" s="2"/>
      <c r="F53" s="2"/>
      <c r="G53" s="2"/>
      <c r="H53" s="4"/>
      <c r="I53" s="4"/>
      <c r="J53" s="2"/>
      <c r="K53" s="4"/>
      <c r="L53" s="2"/>
      <c r="M53" s="2"/>
      <c r="N53" s="2"/>
    </row>
    <row r="54" spans="1:14" x14ac:dyDescent="0.15">
      <c r="A54" s="5">
        <v>16</v>
      </c>
      <c r="C54" s="2"/>
      <c r="D54" s="2"/>
      <c r="E54" s="2"/>
      <c r="F54" s="2"/>
      <c r="G54" s="2"/>
      <c r="H54" s="4"/>
      <c r="I54" s="4"/>
      <c r="J54" s="2"/>
      <c r="K54" s="4"/>
      <c r="L54" s="2"/>
      <c r="M54" s="2"/>
      <c r="N54" s="2"/>
    </row>
    <row r="55" spans="1:14" x14ac:dyDescent="0.15">
      <c r="A55" s="5">
        <v>17</v>
      </c>
      <c r="C55" s="2"/>
      <c r="D55" s="2"/>
      <c r="E55" s="2"/>
      <c r="F55" s="2"/>
      <c r="G55" s="2"/>
      <c r="H55" s="4"/>
      <c r="I55" s="4"/>
      <c r="J55" s="2"/>
      <c r="K55" s="4"/>
      <c r="L55" s="2"/>
      <c r="M55" s="2"/>
      <c r="N55" s="2"/>
    </row>
    <row r="56" spans="1:14" x14ac:dyDescent="0.15">
      <c r="A56" s="5">
        <v>18</v>
      </c>
      <c r="C56" s="2"/>
      <c r="D56" s="2"/>
      <c r="E56" s="2"/>
      <c r="F56" s="2"/>
      <c r="G56" s="2"/>
      <c r="H56" s="4"/>
      <c r="I56" s="4"/>
      <c r="J56" s="2"/>
      <c r="K56" s="2"/>
      <c r="L56" s="2"/>
      <c r="M56" s="2"/>
      <c r="N56" s="2"/>
    </row>
    <row r="57" spans="1:14" x14ac:dyDescent="0.15">
      <c r="A57" s="5">
        <v>19</v>
      </c>
      <c r="C57" s="2"/>
      <c r="D57" s="2"/>
      <c r="E57" s="2"/>
      <c r="F57" s="2"/>
      <c r="G57" s="2"/>
      <c r="H57" s="4"/>
      <c r="I57" s="4"/>
      <c r="J57" s="2"/>
      <c r="K57" s="2"/>
      <c r="L57" s="2"/>
      <c r="M57" s="2"/>
      <c r="N57" s="2"/>
    </row>
    <row r="58" spans="1:14" x14ac:dyDescent="0.15">
      <c r="A58" s="5">
        <v>20</v>
      </c>
      <c r="C58" s="2"/>
      <c r="D58" s="2"/>
      <c r="E58" s="2"/>
      <c r="F58" s="2"/>
      <c r="G58" s="2"/>
      <c r="H58" s="4"/>
      <c r="I58" s="4"/>
      <c r="J58" s="2"/>
      <c r="K58" s="2"/>
      <c r="L58" s="2"/>
      <c r="M58" s="2"/>
      <c r="N58" s="2"/>
    </row>
    <row r="59" spans="1:14" x14ac:dyDescent="0.15">
      <c r="A59" s="5">
        <v>21</v>
      </c>
      <c r="C59" s="2"/>
      <c r="D59" s="2"/>
      <c r="E59" s="2"/>
      <c r="F59" s="2"/>
      <c r="G59" s="2"/>
      <c r="H59" s="4"/>
      <c r="I59" s="4"/>
      <c r="J59" s="2"/>
      <c r="K59" s="2"/>
      <c r="L59" s="2"/>
      <c r="M59" s="2"/>
      <c r="N59" s="2"/>
    </row>
    <row r="60" spans="1:14" x14ac:dyDescent="0.15">
      <c r="A60" s="5">
        <v>22</v>
      </c>
      <c r="C60" s="2"/>
      <c r="D60" s="2"/>
      <c r="E60" s="2"/>
      <c r="F60" s="2"/>
      <c r="G60" s="2"/>
      <c r="H60" s="4"/>
      <c r="I60" s="4"/>
      <c r="J60" s="2"/>
      <c r="K60" s="2"/>
      <c r="L60" s="2"/>
      <c r="M60" s="2"/>
      <c r="N60" s="2"/>
    </row>
    <row r="61" spans="1:14" x14ac:dyDescent="0.15">
      <c r="A61" s="5">
        <v>23</v>
      </c>
      <c r="C61" s="2"/>
      <c r="D61" s="2"/>
      <c r="E61" s="2"/>
      <c r="F61" s="2"/>
      <c r="G61" s="2"/>
      <c r="H61" s="4"/>
      <c r="I61" s="4"/>
      <c r="J61" s="2"/>
      <c r="K61" s="2"/>
      <c r="L61" s="2"/>
      <c r="M61" s="2"/>
      <c r="N61" s="2"/>
    </row>
    <row r="62" spans="1:14" x14ac:dyDescent="0.15">
      <c r="A62" s="5">
        <v>24</v>
      </c>
      <c r="C62" s="2"/>
      <c r="D62" s="2"/>
      <c r="E62" s="2"/>
      <c r="F62" s="2"/>
      <c r="G62" s="2"/>
      <c r="H62" s="4"/>
      <c r="I62" s="4"/>
      <c r="J62" s="2"/>
      <c r="K62" s="2"/>
      <c r="L62" s="2"/>
      <c r="M62" s="2"/>
      <c r="N62" s="2"/>
    </row>
    <row r="63" spans="1:14" x14ac:dyDescent="0.15">
      <c r="A63" s="5">
        <v>25</v>
      </c>
      <c r="C63" s="2"/>
      <c r="D63" s="2"/>
      <c r="E63" s="2"/>
      <c r="F63" s="2"/>
      <c r="G63" s="2"/>
      <c r="H63" s="4"/>
      <c r="I63" s="4"/>
      <c r="J63" s="2"/>
      <c r="K63" s="2"/>
      <c r="L63" s="2"/>
      <c r="M63" s="2"/>
      <c r="N63" s="2"/>
    </row>
    <row r="64" spans="1:14" x14ac:dyDescent="0.15">
      <c r="A64" s="5">
        <v>26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15">
      <c r="A65" s="5">
        <v>27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15">
      <c r="A66" s="5">
        <v>28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15">
      <c r="A67" s="5">
        <v>29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15">
      <c r="A68" s="5">
        <v>30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15">
      <c r="A69" s="5">
        <v>31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15">
      <c r="A70" s="5">
        <v>32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15">
      <c r="A71" s="5">
        <v>33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15">
      <c r="A72" s="5">
        <v>34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15">
      <c r="A73" s="5">
        <v>35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15">
      <c r="A74" s="5">
        <v>36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4.25" thickBot="1" x14ac:dyDescent="0.2">
      <c r="A75" s="10"/>
    </row>
    <row r="76" spans="1:14" x14ac:dyDescent="0.15">
      <c r="A76" s="2"/>
    </row>
    <row r="77" spans="1:14" x14ac:dyDescent="0.15">
      <c r="A77" s="2"/>
    </row>
    <row r="78" spans="1:14" x14ac:dyDescent="0.15">
      <c r="A78" s="2"/>
    </row>
    <row r="79" spans="1:14" x14ac:dyDescent="0.15">
      <c r="A79" s="2"/>
    </row>
    <row r="80" spans="1:14" x14ac:dyDescent="0.15">
      <c r="A80" s="2"/>
    </row>
    <row r="81" spans="1:1" x14ac:dyDescent="0.15">
      <c r="A81" s="2"/>
    </row>
    <row r="82" spans="1:1" x14ac:dyDescent="0.15">
      <c r="A82" s="2"/>
    </row>
    <row r="83" spans="1:1" x14ac:dyDescent="0.15">
      <c r="A83" s="2"/>
    </row>
    <row r="84" spans="1:1" x14ac:dyDescent="0.15">
      <c r="A84" s="2"/>
    </row>
    <row r="85" spans="1:1" x14ac:dyDescent="0.15">
      <c r="A85" s="2"/>
    </row>
    <row r="86" spans="1:1" x14ac:dyDescent="0.15">
      <c r="A86" s="2"/>
    </row>
    <row r="87" spans="1:1" x14ac:dyDescent="0.15">
      <c r="A87" s="2"/>
    </row>
    <row r="88" spans="1:1" x14ac:dyDescent="0.15">
      <c r="A88" s="2"/>
    </row>
    <row r="89" spans="1:1" x14ac:dyDescent="0.15">
      <c r="A89" s="2"/>
    </row>
    <row r="90" spans="1:1" x14ac:dyDescent="0.15">
      <c r="A90" s="2"/>
    </row>
    <row r="91" spans="1:1" x14ac:dyDescent="0.15">
      <c r="A91" s="2"/>
    </row>
    <row r="92" spans="1:1" x14ac:dyDescent="0.15">
      <c r="A92" s="2"/>
    </row>
    <row r="93" spans="1:1" x14ac:dyDescent="0.15">
      <c r="A93" s="2"/>
    </row>
    <row r="94" spans="1:1" x14ac:dyDescent="0.15">
      <c r="A94" s="2"/>
    </row>
    <row r="95" spans="1:1" x14ac:dyDescent="0.15">
      <c r="A95" s="2"/>
    </row>
    <row r="96" spans="1:1" x14ac:dyDescent="0.15">
      <c r="A96" s="2"/>
    </row>
    <row r="97" spans="1:1" x14ac:dyDescent="0.15">
      <c r="A97" s="2"/>
    </row>
    <row r="98" spans="1:1" x14ac:dyDescent="0.15">
      <c r="A98" s="2"/>
    </row>
    <row r="99" spans="1:1" x14ac:dyDescent="0.15">
      <c r="A99" s="2"/>
    </row>
    <row r="100" spans="1:1" x14ac:dyDescent="0.15">
      <c r="A100" s="2"/>
    </row>
    <row r="101" spans="1:1" x14ac:dyDescent="0.15">
      <c r="A101" s="2"/>
    </row>
    <row r="102" spans="1:1" x14ac:dyDescent="0.15">
      <c r="A102" s="2"/>
    </row>
    <row r="103" spans="1:1" x14ac:dyDescent="0.15">
      <c r="A103" s="2"/>
    </row>
  </sheetData>
  <mergeCells count="2">
    <mergeCell ref="A1:M1"/>
    <mergeCell ref="K3:L3"/>
  </mergeCells>
  <phoneticPr fontId="1"/>
  <printOptions horizontalCentered="1" verticalCentered="1"/>
  <pageMargins left="0.82677165354330717" right="0.78740157480314965" top="0.43307086614173229" bottom="0.31496062992125984" header="0.19685039370078741" footer="0.31496062992125984"/>
  <pageSetup paperSize="9" scale="94" orientation="portrait" horizontalDpi="4294967294" r:id="rId1"/>
  <headerFooter alignWithMargins="0"/>
  <cellWatches>
    <cellWatch r="O16"/>
  </cellWatch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zoomScale="98" zoomScaleNormal="98" workbookViewId="0">
      <pane ySplit="2130" topLeftCell="A4" activePane="bottomLeft"/>
      <selection pane="bottomLeft" activeCell="O31" sqref="O31"/>
    </sheetView>
  </sheetViews>
  <sheetFormatPr defaultRowHeight="13.5" x14ac:dyDescent="0.15"/>
  <cols>
    <col min="1" max="1" width="2.625" customWidth="1"/>
    <col min="2" max="2" width="10.75" style="2" customWidth="1"/>
    <col min="3" max="3" width="5.625" customWidth="1"/>
    <col min="4" max="4" width="6.25" customWidth="1"/>
    <col min="5" max="9" width="5.625" customWidth="1"/>
    <col min="10" max="10" width="6.25" customWidth="1"/>
    <col min="11" max="12" width="5.625" customWidth="1"/>
    <col min="13" max="13" width="11" customWidth="1"/>
    <col min="14" max="14" width="0.125" customWidth="1"/>
    <col min="15" max="15" width="8.625" style="2" customWidth="1"/>
    <col min="16" max="16" width="3.25" customWidth="1"/>
  </cols>
  <sheetData>
    <row r="1" spans="1:16" ht="21.75" customHeight="1" x14ac:dyDescent="0.15">
      <c r="A1" s="77" t="s">
        <v>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33"/>
    </row>
    <row r="2" spans="1:16" ht="14.25" thickBot="1" x14ac:dyDescent="0.2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O2" s="4"/>
    </row>
    <row r="3" spans="1:16" s="2" customFormat="1" ht="20.100000000000001" customHeight="1" x14ac:dyDescent="0.15">
      <c r="A3" s="16" t="s">
        <v>35</v>
      </c>
      <c r="B3" s="9" t="s">
        <v>34</v>
      </c>
      <c r="C3" s="42" t="s">
        <v>42</v>
      </c>
      <c r="D3" s="42" t="s">
        <v>41</v>
      </c>
      <c r="E3" s="42" t="s">
        <v>43</v>
      </c>
      <c r="F3" s="42" t="s">
        <v>44</v>
      </c>
      <c r="G3" s="42" t="s">
        <v>45</v>
      </c>
      <c r="H3" s="42" t="s">
        <v>51</v>
      </c>
      <c r="I3" s="42" t="s">
        <v>52</v>
      </c>
      <c r="J3" s="42" t="s">
        <v>50</v>
      </c>
      <c r="K3" s="78" t="s">
        <v>46</v>
      </c>
      <c r="L3" s="79"/>
      <c r="M3" s="25" t="s">
        <v>33</v>
      </c>
      <c r="N3" s="22"/>
      <c r="O3" s="4"/>
      <c r="P3" s="4"/>
    </row>
    <row r="4" spans="1:16" s="2" customFormat="1" ht="20.100000000000001" customHeight="1" x14ac:dyDescent="0.15">
      <c r="A4" s="28"/>
      <c r="B4" s="29"/>
      <c r="C4" s="3" t="s">
        <v>47</v>
      </c>
      <c r="D4" s="3" t="s">
        <v>47</v>
      </c>
      <c r="E4" s="3" t="s">
        <v>47</v>
      </c>
      <c r="F4" s="3" t="s">
        <v>47</v>
      </c>
      <c r="G4" s="3" t="s">
        <v>47</v>
      </c>
      <c r="H4" s="3" t="s">
        <v>47</v>
      </c>
      <c r="I4" s="3" t="s">
        <v>47</v>
      </c>
      <c r="J4" s="3" t="s">
        <v>47</v>
      </c>
      <c r="K4" s="3" t="s">
        <v>48</v>
      </c>
      <c r="L4" s="3" t="s">
        <v>49</v>
      </c>
      <c r="M4" s="30"/>
      <c r="N4" s="22"/>
      <c r="O4" s="4"/>
      <c r="P4" s="4"/>
    </row>
    <row r="5" spans="1:16" ht="21.75" customHeight="1" x14ac:dyDescent="0.15">
      <c r="A5" s="17"/>
      <c r="B5" s="14" t="s">
        <v>36</v>
      </c>
      <c r="C5" s="3">
        <v>7</v>
      </c>
      <c r="D5" s="3">
        <v>6</v>
      </c>
      <c r="E5" s="3">
        <v>7</v>
      </c>
      <c r="F5" s="3">
        <v>3</v>
      </c>
      <c r="G5" s="3">
        <v>3</v>
      </c>
      <c r="H5" s="3">
        <v>2</v>
      </c>
      <c r="I5" s="3">
        <v>7</v>
      </c>
      <c r="J5" s="3">
        <v>4</v>
      </c>
      <c r="K5" s="3">
        <v>5</v>
      </c>
      <c r="L5" s="3">
        <v>5</v>
      </c>
      <c r="M5" s="40">
        <f>SUM(C5:L5)</f>
        <v>49</v>
      </c>
      <c r="N5" s="22"/>
      <c r="P5" s="1"/>
    </row>
    <row r="6" spans="1:16" ht="21.75" customHeight="1" x14ac:dyDescent="0.15">
      <c r="A6" s="18"/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41">
        <f>SUM(M7:M45)</f>
        <v>49</v>
      </c>
      <c r="N6" s="22"/>
      <c r="P6" s="1"/>
    </row>
    <row r="7" spans="1:16" ht="20.100000000000001" customHeight="1" x14ac:dyDescent="0.15">
      <c r="A7" s="19">
        <v>1</v>
      </c>
      <c r="B7" s="23" t="s">
        <v>0</v>
      </c>
      <c r="C7" s="3">
        <v>1</v>
      </c>
      <c r="D7" s="3"/>
      <c r="E7" s="3"/>
      <c r="F7" s="3"/>
      <c r="G7" s="3">
        <v>1</v>
      </c>
      <c r="H7" s="3"/>
      <c r="I7" s="3"/>
      <c r="J7" s="3"/>
      <c r="K7" s="3"/>
      <c r="L7" s="3">
        <v>1</v>
      </c>
      <c r="M7" s="25">
        <f>SUM(C7:L7)</f>
        <v>3</v>
      </c>
      <c r="N7" s="22"/>
      <c r="P7" s="1">
        <v>2</v>
      </c>
    </row>
    <row r="8" spans="1:16" ht="20.100000000000001" customHeight="1" x14ac:dyDescent="0.15">
      <c r="A8" s="20">
        <v>2</v>
      </c>
      <c r="B8" s="24" t="s">
        <v>1</v>
      </c>
      <c r="C8" s="3"/>
      <c r="D8" s="3"/>
      <c r="E8" s="3"/>
      <c r="F8" s="3"/>
      <c r="G8" s="3"/>
      <c r="H8" s="3"/>
      <c r="I8" s="3">
        <v>1</v>
      </c>
      <c r="J8" s="3"/>
      <c r="K8" s="3"/>
      <c r="L8" s="3"/>
      <c r="M8" s="25">
        <f t="shared" ref="M8:M45" si="0">SUM(C8:L8)</f>
        <v>1</v>
      </c>
      <c r="N8" s="22"/>
      <c r="P8" s="1">
        <v>1</v>
      </c>
    </row>
    <row r="9" spans="1:16" ht="20.100000000000001" customHeight="1" x14ac:dyDescent="0.15">
      <c r="A9" s="20">
        <v>3</v>
      </c>
      <c r="B9" s="24" t="s">
        <v>2</v>
      </c>
      <c r="C9" s="3"/>
      <c r="D9" s="3"/>
      <c r="E9" s="47">
        <v>1</v>
      </c>
      <c r="F9" s="3"/>
      <c r="G9" s="3"/>
      <c r="H9" s="7">
        <v>1</v>
      </c>
      <c r="I9" s="7"/>
      <c r="J9" s="38"/>
      <c r="K9" s="11"/>
      <c r="L9" s="3"/>
      <c r="M9" s="25">
        <f t="shared" si="0"/>
        <v>2</v>
      </c>
      <c r="N9" s="22"/>
      <c r="O9" s="2" t="s">
        <v>60</v>
      </c>
      <c r="P9" s="1">
        <v>2</v>
      </c>
    </row>
    <row r="10" spans="1:16" ht="19.5" customHeight="1" x14ac:dyDescent="0.15">
      <c r="A10" s="20">
        <v>4</v>
      </c>
      <c r="B10" s="24" t="s">
        <v>3</v>
      </c>
      <c r="C10" s="3"/>
      <c r="D10" s="15"/>
      <c r="E10" s="3"/>
      <c r="F10" s="3"/>
      <c r="G10" s="3"/>
      <c r="H10" s="3"/>
      <c r="I10" s="3"/>
      <c r="J10" s="3"/>
      <c r="K10" s="3">
        <v>1</v>
      </c>
      <c r="L10" s="3"/>
      <c r="M10" s="25">
        <f t="shared" si="0"/>
        <v>1</v>
      </c>
      <c r="N10" s="22"/>
      <c r="P10" s="12">
        <v>1</v>
      </c>
    </row>
    <row r="11" spans="1:16" ht="20.100000000000001" customHeight="1" x14ac:dyDescent="0.15">
      <c r="A11" s="20">
        <v>5</v>
      </c>
      <c r="B11" s="24" t="s">
        <v>4</v>
      </c>
      <c r="C11" s="3"/>
      <c r="D11" s="3"/>
      <c r="E11" s="3"/>
      <c r="F11" s="47">
        <v>1</v>
      </c>
      <c r="G11" s="3"/>
      <c r="H11" s="6"/>
      <c r="I11" s="13">
        <v>1</v>
      </c>
      <c r="J11" s="36"/>
      <c r="K11" s="7"/>
      <c r="L11" s="3"/>
      <c r="M11" s="25">
        <f t="shared" si="0"/>
        <v>2</v>
      </c>
      <c r="N11" s="22"/>
      <c r="O11" s="2" t="s">
        <v>60</v>
      </c>
      <c r="P11" s="12">
        <v>2</v>
      </c>
    </row>
    <row r="12" spans="1:16" ht="20.100000000000001" customHeight="1" x14ac:dyDescent="0.15">
      <c r="A12" s="20">
        <v>6</v>
      </c>
      <c r="B12" s="24" t="s">
        <v>5</v>
      </c>
      <c r="C12" s="3"/>
      <c r="D12" s="15"/>
      <c r="E12" s="3"/>
      <c r="F12" s="3"/>
      <c r="G12" s="3"/>
      <c r="H12" s="3"/>
      <c r="I12" s="3"/>
      <c r="J12" s="3"/>
      <c r="K12" s="7"/>
      <c r="L12" s="3">
        <v>1</v>
      </c>
      <c r="M12" s="25">
        <f t="shared" si="0"/>
        <v>1</v>
      </c>
      <c r="N12" s="22"/>
      <c r="P12" s="12">
        <v>1</v>
      </c>
    </row>
    <row r="13" spans="1:16" ht="20.100000000000001" customHeight="1" x14ac:dyDescent="0.15">
      <c r="A13" s="20">
        <v>7</v>
      </c>
      <c r="B13" s="24" t="s">
        <v>6</v>
      </c>
      <c r="C13" s="3">
        <v>1</v>
      </c>
      <c r="D13" s="38"/>
      <c r="E13" s="3"/>
      <c r="F13" s="3"/>
      <c r="G13" s="3"/>
      <c r="H13" s="3"/>
      <c r="I13" s="3"/>
      <c r="J13" s="3"/>
      <c r="K13" s="3"/>
      <c r="L13" s="3"/>
      <c r="M13" s="25">
        <f t="shared" si="0"/>
        <v>1</v>
      </c>
      <c r="N13" s="22"/>
      <c r="P13" s="12">
        <v>1</v>
      </c>
    </row>
    <row r="14" spans="1:16" ht="20.100000000000001" customHeight="1" x14ac:dyDescent="0.15">
      <c r="A14" s="20">
        <v>8</v>
      </c>
      <c r="B14" s="24" t="s">
        <v>7</v>
      </c>
      <c r="C14" s="3"/>
      <c r="D14" s="3"/>
      <c r="E14" s="3">
        <v>1</v>
      </c>
      <c r="F14" s="3"/>
      <c r="G14" s="3"/>
      <c r="H14" s="3"/>
      <c r="I14" s="3"/>
      <c r="J14" s="3"/>
      <c r="K14" s="3"/>
      <c r="L14" s="3"/>
      <c r="M14" s="25">
        <f t="shared" si="0"/>
        <v>1</v>
      </c>
      <c r="N14" s="22"/>
      <c r="O14" s="4"/>
      <c r="P14" s="12">
        <v>1</v>
      </c>
    </row>
    <row r="15" spans="1:16" ht="20.100000000000001" customHeight="1" x14ac:dyDescent="0.15">
      <c r="A15" s="20">
        <v>9</v>
      </c>
      <c r="B15" s="24" t="s">
        <v>56</v>
      </c>
      <c r="C15" s="3"/>
      <c r="D15" s="3"/>
      <c r="E15" s="3"/>
      <c r="F15" s="3"/>
      <c r="G15" s="3"/>
      <c r="H15" s="3"/>
      <c r="I15" s="3"/>
      <c r="J15" s="3"/>
      <c r="K15" s="3">
        <v>1</v>
      </c>
      <c r="L15" s="3"/>
      <c r="M15" s="25">
        <f t="shared" si="0"/>
        <v>1</v>
      </c>
      <c r="N15" s="22"/>
      <c r="P15" s="12">
        <v>1</v>
      </c>
    </row>
    <row r="16" spans="1:16" ht="20.100000000000001" customHeight="1" x14ac:dyDescent="0.15">
      <c r="A16" s="20">
        <v>10</v>
      </c>
      <c r="B16" s="24" t="s">
        <v>8</v>
      </c>
      <c r="C16" s="48">
        <v>1</v>
      </c>
      <c r="D16" s="47">
        <v>1</v>
      </c>
      <c r="E16" s="3"/>
      <c r="F16" s="7"/>
      <c r="G16" s="13"/>
      <c r="H16" s="3"/>
      <c r="I16" s="3"/>
      <c r="J16" s="3"/>
      <c r="K16" s="3"/>
      <c r="L16" s="3"/>
      <c r="M16" s="25">
        <f t="shared" si="0"/>
        <v>2</v>
      </c>
      <c r="N16" s="22"/>
      <c r="O16" s="45" t="s">
        <v>61</v>
      </c>
      <c r="P16" s="12">
        <v>2</v>
      </c>
    </row>
    <row r="17" spans="1:16" ht="20.100000000000001" customHeight="1" x14ac:dyDescent="0.15">
      <c r="A17" s="20">
        <v>11</v>
      </c>
      <c r="B17" s="24" t="s">
        <v>9</v>
      </c>
      <c r="C17" s="47">
        <v>1</v>
      </c>
      <c r="D17" s="15"/>
      <c r="E17" s="3">
        <v>1</v>
      </c>
      <c r="F17" s="13"/>
      <c r="G17" s="7"/>
      <c r="H17" s="3"/>
      <c r="I17" s="3"/>
      <c r="J17" s="3"/>
      <c r="K17" s="3"/>
      <c r="L17" s="3"/>
      <c r="M17" s="25">
        <f t="shared" si="0"/>
        <v>2</v>
      </c>
      <c r="N17" s="22"/>
      <c r="O17" s="2" t="s">
        <v>60</v>
      </c>
      <c r="P17" s="12">
        <v>2</v>
      </c>
    </row>
    <row r="18" spans="1:16" ht="20.100000000000001" customHeight="1" x14ac:dyDescent="0.15">
      <c r="A18" s="20">
        <v>12</v>
      </c>
      <c r="B18" s="24" t="s">
        <v>10</v>
      </c>
      <c r="C18" s="47">
        <v>1</v>
      </c>
      <c r="D18" s="3"/>
      <c r="E18" s="3"/>
      <c r="F18" s="3"/>
      <c r="G18" s="3"/>
      <c r="H18" s="3"/>
      <c r="I18" s="3"/>
      <c r="J18" s="15"/>
      <c r="K18" s="3"/>
      <c r="L18" s="3"/>
      <c r="M18" s="25">
        <f t="shared" si="0"/>
        <v>1</v>
      </c>
      <c r="N18" s="22"/>
      <c r="O18" s="2" t="s">
        <v>60</v>
      </c>
      <c r="P18" s="12">
        <v>1</v>
      </c>
    </row>
    <row r="19" spans="1:16" ht="20.100000000000001" customHeight="1" x14ac:dyDescent="0.15">
      <c r="A19" s="20">
        <v>13</v>
      </c>
      <c r="B19" s="24" t="s">
        <v>11</v>
      </c>
      <c r="C19" s="3"/>
      <c r="D19" s="47">
        <v>1</v>
      </c>
      <c r="E19" s="3"/>
      <c r="F19" s="3"/>
      <c r="G19" s="3"/>
      <c r="H19" s="7"/>
      <c r="I19" s="7"/>
      <c r="J19" s="31"/>
      <c r="K19" s="7"/>
      <c r="L19" s="7"/>
      <c r="M19" s="25">
        <f t="shared" si="0"/>
        <v>1</v>
      </c>
      <c r="N19" s="22"/>
      <c r="O19" s="2" t="s">
        <v>60</v>
      </c>
      <c r="P19" s="12">
        <v>1</v>
      </c>
    </row>
    <row r="20" spans="1:16" ht="20.100000000000001" customHeight="1" x14ac:dyDescent="0.15">
      <c r="A20" s="20">
        <v>14</v>
      </c>
      <c r="B20" s="24" t="s">
        <v>38</v>
      </c>
      <c r="C20" s="3"/>
      <c r="D20" s="3"/>
      <c r="E20" s="3"/>
      <c r="F20" s="47">
        <v>1</v>
      </c>
      <c r="G20" s="3"/>
      <c r="H20" s="7"/>
      <c r="I20" s="7"/>
      <c r="J20" s="7"/>
      <c r="K20" s="7"/>
      <c r="L20" s="7"/>
      <c r="M20" s="25">
        <f t="shared" si="0"/>
        <v>1</v>
      </c>
      <c r="N20" s="22"/>
      <c r="O20" s="2" t="s">
        <v>60</v>
      </c>
      <c r="P20" s="12">
        <v>1</v>
      </c>
    </row>
    <row r="21" spans="1:16" ht="20.100000000000001" customHeight="1" x14ac:dyDescent="0.15">
      <c r="A21" s="20">
        <v>15</v>
      </c>
      <c r="B21" s="24" t="s">
        <v>39</v>
      </c>
      <c r="C21" s="3"/>
      <c r="D21" s="3"/>
      <c r="E21" s="3"/>
      <c r="F21" s="49">
        <v>1</v>
      </c>
      <c r="G21" s="3"/>
      <c r="H21" s="7"/>
      <c r="I21" s="7"/>
      <c r="J21" s="7"/>
      <c r="K21" s="7"/>
      <c r="L21" s="7"/>
      <c r="M21" s="25">
        <f t="shared" si="0"/>
        <v>1</v>
      </c>
      <c r="N21" s="22"/>
      <c r="O21" s="2" t="s">
        <v>60</v>
      </c>
      <c r="P21" s="12">
        <v>1</v>
      </c>
    </row>
    <row r="22" spans="1:16" ht="20.100000000000001" customHeight="1" x14ac:dyDescent="0.15">
      <c r="A22" s="20">
        <v>16</v>
      </c>
      <c r="B22" s="24" t="s">
        <v>40</v>
      </c>
      <c r="C22" s="3"/>
      <c r="D22" s="3"/>
      <c r="E22" s="3"/>
      <c r="F22" s="47">
        <v>1</v>
      </c>
      <c r="G22" s="3"/>
      <c r="H22" s="3"/>
      <c r="I22" s="3"/>
      <c r="J22" s="7"/>
      <c r="K22" s="7"/>
      <c r="L22" s="7"/>
      <c r="M22" s="25">
        <f t="shared" si="0"/>
        <v>1</v>
      </c>
      <c r="N22" s="22"/>
      <c r="O22" s="4" t="s">
        <v>60</v>
      </c>
      <c r="P22" s="12">
        <v>1</v>
      </c>
    </row>
    <row r="23" spans="1:16" ht="20.100000000000001" customHeight="1" x14ac:dyDescent="0.15">
      <c r="A23" s="20">
        <v>17</v>
      </c>
      <c r="B23" s="24" t="s">
        <v>53</v>
      </c>
      <c r="C23" s="3"/>
      <c r="D23" s="3"/>
      <c r="E23" s="3"/>
      <c r="F23" s="47">
        <v>1</v>
      </c>
      <c r="G23" s="3"/>
      <c r="H23" s="3"/>
      <c r="I23" s="3"/>
      <c r="J23" s="7"/>
      <c r="K23" s="7"/>
      <c r="L23" s="7"/>
      <c r="M23" s="25">
        <f t="shared" si="0"/>
        <v>1</v>
      </c>
      <c r="N23" s="22"/>
      <c r="O23" s="4" t="s">
        <v>60</v>
      </c>
      <c r="P23" s="12">
        <v>1</v>
      </c>
    </row>
    <row r="24" spans="1:16" ht="20.100000000000001" customHeight="1" x14ac:dyDescent="0.15">
      <c r="A24" s="20">
        <v>18</v>
      </c>
      <c r="B24" s="24" t="s">
        <v>54</v>
      </c>
      <c r="C24" s="3"/>
      <c r="D24" s="3">
        <v>1</v>
      </c>
      <c r="E24" s="3"/>
      <c r="F24" s="3"/>
      <c r="G24" s="3"/>
      <c r="H24" s="3"/>
      <c r="I24" s="3"/>
      <c r="J24" s="3"/>
      <c r="K24" s="3"/>
      <c r="L24" s="13"/>
      <c r="M24" s="25">
        <f t="shared" si="0"/>
        <v>1</v>
      </c>
      <c r="N24" s="22"/>
      <c r="P24">
        <v>1</v>
      </c>
    </row>
    <row r="25" spans="1:16" ht="20.100000000000001" customHeight="1" x14ac:dyDescent="0.15">
      <c r="A25" s="20">
        <v>19</v>
      </c>
      <c r="B25" s="24" t="s">
        <v>12</v>
      </c>
      <c r="C25" s="3"/>
      <c r="D25" s="3"/>
      <c r="E25" s="3"/>
      <c r="F25" s="3"/>
      <c r="G25" s="3"/>
      <c r="H25" s="3"/>
      <c r="I25" s="3"/>
      <c r="J25" s="3">
        <v>1</v>
      </c>
      <c r="K25" s="3"/>
      <c r="L25" s="3"/>
      <c r="M25" s="25">
        <f t="shared" si="0"/>
        <v>1</v>
      </c>
      <c r="N25" s="22"/>
      <c r="O25" s="4"/>
      <c r="P25" s="1">
        <v>1</v>
      </c>
    </row>
    <row r="26" spans="1:16" ht="20.100000000000001" customHeight="1" x14ac:dyDescent="0.15">
      <c r="A26" s="20">
        <v>20</v>
      </c>
      <c r="B26" s="24" t="s">
        <v>13</v>
      </c>
      <c r="C26" s="3"/>
      <c r="D26" s="3"/>
      <c r="E26" s="3">
        <v>1</v>
      </c>
      <c r="F26" s="37"/>
      <c r="G26" s="3"/>
      <c r="H26" s="47">
        <v>1</v>
      </c>
      <c r="I26" s="15"/>
      <c r="J26" s="3"/>
      <c r="K26" s="3"/>
      <c r="L26" s="3"/>
      <c r="M26" s="25">
        <f t="shared" si="0"/>
        <v>2</v>
      </c>
      <c r="N26" s="22"/>
      <c r="O26" s="2" t="s">
        <v>60</v>
      </c>
      <c r="P26" s="12">
        <v>2</v>
      </c>
    </row>
    <row r="27" spans="1:16" ht="20.100000000000001" customHeight="1" x14ac:dyDescent="0.15">
      <c r="A27" s="20">
        <v>21</v>
      </c>
      <c r="B27" s="24" t="s">
        <v>14</v>
      </c>
      <c r="C27" s="3"/>
      <c r="D27" s="3"/>
      <c r="E27" s="3"/>
      <c r="F27" s="15"/>
      <c r="G27" s="3"/>
      <c r="H27" s="15"/>
      <c r="I27" s="15"/>
      <c r="J27" s="3"/>
      <c r="K27" s="3"/>
      <c r="L27" s="3">
        <v>1</v>
      </c>
      <c r="M27" s="25">
        <f t="shared" si="0"/>
        <v>1</v>
      </c>
      <c r="N27" s="22"/>
      <c r="P27" s="12">
        <v>1</v>
      </c>
    </row>
    <row r="28" spans="1:16" ht="20.100000000000001" customHeight="1" x14ac:dyDescent="0.15">
      <c r="A28" s="20">
        <v>22</v>
      </c>
      <c r="B28" s="24" t="s">
        <v>15</v>
      </c>
      <c r="C28" s="3"/>
      <c r="D28" s="3"/>
      <c r="E28" s="3"/>
      <c r="F28" s="3"/>
      <c r="G28" s="3"/>
      <c r="H28" s="3"/>
      <c r="I28" s="3"/>
      <c r="J28" s="3"/>
      <c r="K28" s="3">
        <v>1</v>
      </c>
      <c r="L28" s="3"/>
      <c r="M28" s="25">
        <f t="shared" si="0"/>
        <v>1</v>
      </c>
      <c r="N28" s="22"/>
      <c r="P28" s="12">
        <v>1</v>
      </c>
    </row>
    <row r="29" spans="1:16" ht="20.100000000000001" customHeight="1" x14ac:dyDescent="0.15">
      <c r="A29" s="20">
        <v>23</v>
      </c>
      <c r="B29" s="24" t="s">
        <v>16</v>
      </c>
      <c r="C29" s="3"/>
      <c r="D29" s="3"/>
      <c r="E29" s="3"/>
      <c r="F29" s="3"/>
      <c r="G29" s="47">
        <v>1</v>
      </c>
      <c r="H29" s="3"/>
      <c r="I29" s="3"/>
      <c r="J29" s="3"/>
      <c r="K29" s="3"/>
      <c r="L29" s="3"/>
      <c r="M29" s="25">
        <f t="shared" si="0"/>
        <v>1</v>
      </c>
      <c r="N29" s="22"/>
      <c r="O29" s="2" t="s">
        <v>60</v>
      </c>
      <c r="P29" s="12">
        <v>1</v>
      </c>
    </row>
    <row r="30" spans="1:16" ht="20.100000000000001" customHeight="1" x14ac:dyDescent="0.15">
      <c r="A30" s="20">
        <v>24</v>
      </c>
      <c r="B30" s="24" t="s">
        <v>17</v>
      </c>
      <c r="C30" s="3"/>
      <c r="D30" s="3"/>
      <c r="E30" s="3"/>
      <c r="F30" s="3"/>
      <c r="G30" s="39">
        <v>1</v>
      </c>
      <c r="H30" s="3">
        <v>1</v>
      </c>
      <c r="I30" s="3"/>
      <c r="J30" s="3"/>
      <c r="K30" s="3"/>
      <c r="L30" s="3">
        <v>1</v>
      </c>
      <c r="M30" s="25">
        <f t="shared" si="0"/>
        <v>3</v>
      </c>
      <c r="N30" s="22"/>
      <c r="O30" s="46" t="s">
        <v>83</v>
      </c>
      <c r="P30" s="12">
        <v>2</v>
      </c>
    </row>
    <row r="31" spans="1:16" ht="20.100000000000001" customHeight="1" x14ac:dyDescent="0.15">
      <c r="A31" s="20">
        <v>25</v>
      </c>
      <c r="B31" s="24" t="s">
        <v>18</v>
      </c>
      <c r="C31" s="3"/>
      <c r="D31" s="3"/>
      <c r="E31" s="3"/>
      <c r="F31" s="3"/>
      <c r="G31" s="3"/>
      <c r="H31" s="3"/>
      <c r="I31" s="3">
        <v>1</v>
      </c>
      <c r="J31" s="3"/>
      <c r="K31" s="3"/>
      <c r="L31" s="3"/>
      <c r="M31" s="25">
        <f t="shared" si="0"/>
        <v>1</v>
      </c>
      <c r="N31" s="22"/>
      <c r="P31" s="12">
        <v>1</v>
      </c>
    </row>
    <row r="32" spans="1:16" ht="20.100000000000001" customHeight="1" x14ac:dyDescent="0.15">
      <c r="A32" s="20">
        <v>26</v>
      </c>
      <c r="B32" s="24" t="s">
        <v>19</v>
      </c>
      <c r="C32" s="3"/>
      <c r="D32" s="3">
        <v>1</v>
      </c>
      <c r="E32" s="3"/>
      <c r="F32" s="3"/>
      <c r="G32" s="3"/>
      <c r="H32" s="3"/>
      <c r="I32" s="3"/>
      <c r="J32" s="3"/>
      <c r="K32" s="3"/>
      <c r="L32" s="3"/>
      <c r="M32" s="25">
        <f t="shared" si="0"/>
        <v>1</v>
      </c>
      <c r="N32" s="22"/>
      <c r="P32" s="12">
        <v>1</v>
      </c>
    </row>
    <row r="33" spans="1:16" ht="20.100000000000001" customHeight="1" x14ac:dyDescent="0.15">
      <c r="A33" s="20">
        <v>27</v>
      </c>
      <c r="B33" s="24" t="s">
        <v>20</v>
      </c>
      <c r="C33" s="3">
        <v>1</v>
      </c>
      <c r="D33" s="3"/>
      <c r="E33" s="15"/>
      <c r="F33" s="3"/>
      <c r="G33" s="15"/>
      <c r="H33" s="3"/>
      <c r="I33" s="3"/>
      <c r="J33" s="3"/>
      <c r="K33" s="3"/>
      <c r="L33" s="3"/>
      <c r="M33" s="25">
        <f t="shared" si="0"/>
        <v>1</v>
      </c>
      <c r="N33" s="22"/>
      <c r="P33" s="12">
        <v>1</v>
      </c>
    </row>
    <row r="34" spans="1:16" ht="20.100000000000001" customHeight="1" x14ac:dyDescent="0.15">
      <c r="A34" s="20">
        <v>28</v>
      </c>
      <c r="B34" s="24" t="s">
        <v>21</v>
      </c>
      <c r="C34" s="3"/>
      <c r="D34" s="3"/>
      <c r="E34" s="3">
        <v>1</v>
      </c>
      <c r="F34" s="3"/>
      <c r="G34" s="3"/>
      <c r="H34" s="3"/>
      <c r="I34" s="3"/>
      <c r="J34" s="3"/>
      <c r="K34" s="3"/>
      <c r="L34" s="3"/>
      <c r="M34" s="25">
        <f t="shared" si="0"/>
        <v>1</v>
      </c>
      <c r="N34" s="22"/>
      <c r="P34" s="12">
        <v>1</v>
      </c>
    </row>
    <row r="35" spans="1:16" ht="20.100000000000001" customHeight="1" x14ac:dyDescent="0.15">
      <c r="A35" s="20">
        <v>29</v>
      </c>
      <c r="B35" s="24" t="s">
        <v>22</v>
      </c>
      <c r="C35" s="3"/>
      <c r="D35" s="3"/>
      <c r="E35" s="3"/>
      <c r="F35" s="3"/>
      <c r="G35" s="3"/>
      <c r="H35" s="3"/>
      <c r="I35" s="3">
        <v>1</v>
      </c>
      <c r="J35" s="3"/>
      <c r="K35" s="3"/>
      <c r="L35" s="3"/>
      <c r="M35" s="25">
        <f t="shared" si="0"/>
        <v>1</v>
      </c>
      <c r="N35" s="22"/>
      <c r="P35" s="12">
        <v>1</v>
      </c>
    </row>
    <row r="36" spans="1:16" ht="20.100000000000001" customHeight="1" x14ac:dyDescent="0.15">
      <c r="A36" s="20">
        <v>30</v>
      </c>
      <c r="B36" s="24" t="s">
        <v>23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25">
        <f t="shared" si="0"/>
        <v>0</v>
      </c>
      <c r="N36" s="22"/>
      <c r="P36" s="12">
        <v>1</v>
      </c>
    </row>
    <row r="37" spans="1:16" ht="20.100000000000001" customHeight="1" x14ac:dyDescent="0.15">
      <c r="A37" s="20">
        <v>31</v>
      </c>
      <c r="B37" s="24" t="s">
        <v>24</v>
      </c>
      <c r="C37" s="7"/>
      <c r="D37" s="32"/>
      <c r="E37" s="13">
        <v>1</v>
      </c>
      <c r="F37" s="3"/>
      <c r="G37" s="15"/>
      <c r="H37" s="3"/>
      <c r="I37" s="3"/>
      <c r="J37" s="47">
        <v>1</v>
      </c>
      <c r="K37" s="3"/>
      <c r="L37" s="3"/>
      <c r="M37" s="25">
        <f t="shared" si="0"/>
        <v>2</v>
      </c>
      <c r="N37" s="22"/>
      <c r="O37" s="2" t="s">
        <v>60</v>
      </c>
      <c r="P37" s="12">
        <v>2</v>
      </c>
    </row>
    <row r="38" spans="1:16" ht="20.100000000000001" customHeight="1" x14ac:dyDescent="0.15">
      <c r="A38" s="20">
        <v>32</v>
      </c>
      <c r="B38" s="24" t="s">
        <v>25</v>
      </c>
      <c r="C38" s="3"/>
      <c r="D38" s="3">
        <v>1</v>
      </c>
      <c r="E38" s="3"/>
      <c r="F38" s="3"/>
      <c r="G38" s="3"/>
      <c r="H38" s="3"/>
      <c r="I38" s="3"/>
      <c r="J38" s="3"/>
      <c r="K38" s="3"/>
      <c r="L38" s="3"/>
      <c r="M38" s="25">
        <f t="shared" si="0"/>
        <v>1</v>
      </c>
      <c r="N38" s="22"/>
      <c r="P38" s="12">
        <v>1</v>
      </c>
    </row>
    <row r="39" spans="1:16" ht="20.100000000000001" customHeight="1" x14ac:dyDescent="0.15">
      <c r="A39" s="20">
        <v>33</v>
      </c>
      <c r="B39" s="24" t="s">
        <v>26</v>
      </c>
      <c r="C39" s="3"/>
      <c r="D39" s="3"/>
      <c r="E39" s="3"/>
      <c r="F39" s="3"/>
      <c r="G39" s="3"/>
      <c r="H39" s="3"/>
      <c r="I39" s="3">
        <v>1</v>
      </c>
      <c r="J39" s="3"/>
      <c r="K39" s="3"/>
      <c r="L39" s="3"/>
      <c r="M39" s="25">
        <f t="shared" si="0"/>
        <v>1</v>
      </c>
      <c r="N39" s="22"/>
      <c r="P39" s="12">
        <v>1</v>
      </c>
    </row>
    <row r="40" spans="1:16" ht="20.100000000000001" customHeight="1" x14ac:dyDescent="0.15">
      <c r="A40" s="20">
        <v>34</v>
      </c>
      <c r="B40" s="24" t="s">
        <v>27</v>
      </c>
      <c r="C40" s="3">
        <v>1</v>
      </c>
      <c r="D40" s="3"/>
      <c r="E40" s="3"/>
      <c r="F40" s="3"/>
      <c r="G40" s="3"/>
      <c r="H40" s="3"/>
      <c r="I40" s="3"/>
      <c r="J40" s="3"/>
      <c r="K40" s="3"/>
      <c r="L40" s="3"/>
      <c r="M40" s="25">
        <f t="shared" si="0"/>
        <v>1</v>
      </c>
      <c r="N40" s="22"/>
      <c r="P40" s="12">
        <v>1</v>
      </c>
    </row>
    <row r="41" spans="1:16" ht="20.100000000000001" customHeight="1" x14ac:dyDescent="0.15">
      <c r="A41" s="20">
        <v>35</v>
      </c>
      <c r="B41" s="24" t="s">
        <v>28</v>
      </c>
      <c r="C41" s="3"/>
      <c r="D41" s="3">
        <v>1</v>
      </c>
      <c r="E41" s="3"/>
      <c r="F41" s="3"/>
      <c r="G41" s="3"/>
      <c r="H41" s="15"/>
      <c r="I41" s="3"/>
      <c r="J41" s="3"/>
      <c r="K41" s="3"/>
      <c r="L41" s="3"/>
      <c r="M41" s="25">
        <f t="shared" si="0"/>
        <v>1</v>
      </c>
      <c r="N41" s="22"/>
      <c r="P41" s="12">
        <v>1</v>
      </c>
    </row>
    <row r="42" spans="1:16" ht="20.100000000000001" customHeight="1" x14ac:dyDescent="0.15">
      <c r="A42" s="20">
        <v>36</v>
      </c>
      <c r="B42" s="24" t="s">
        <v>29</v>
      </c>
      <c r="C42" s="13"/>
      <c r="D42" s="3"/>
      <c r="E42" s="3"/>
      <c r="F42" s="3"/>
      <c r="G42" s="3"/>
      <c r="H42" s="3"/>
      <c r="I42" s="3"/>
      <c r="J42" s="47">
        <v>1</v>
      </c>
      <c r="K42" s="3">
        <v>1</v>
      </c>
      <c r="L42" s="3"/>
      <c r="M42" s="25">
        <f t="shared" si="0"/>
        <v>2</v>
      </c>
      <c r="N42" s="28"/>
      <c r="O42" s="4" t="s">
        <v>60</v>
      </c>
      <c r="P42" s="12">
        <v>1</v>
      </c>
    </row>
    <row r="43" spans="1:16" ht="20.100000000000001" customHeight="1" x14ac:dyDescent="0.15">
      <c r="A43" s="20">
        <v>37</v>
      </c>
      <c r="B43" s="24" t="s">
        <v>30</v>
      </c>
      <c r="C43" s="3"/>
      <c r="D43" s="3"/>
      <c r="E43" s="3"/>
      <c r="F43" s="3"/>
      <c r="G43" s="3"/>
      <c r="H43" s="3"/>
      <c r="I43" s="3">
        <v>1</v>
      </c>
      <c r="J43" s="3"/>
      <c r="K43" s="3"/>
      <c r="L43" s="3"/>
      <c r="M43" s="25">
        <f t="shared" si="0"/>
        <v>1</v>
      </c>
      <c r="N43" s="28"/>
      <c r="O43" s="4"/>
      <c r="P43" s="12">
        <v>1</v>
      </c>
    </row>
    <row r="44" spans="1:16" ht="20.100000000000001" customHeight="1" x14ac:dyDescent="0.15">
      <c r="A44" s="20">
        <v>38</v>
      </c>
      <c r="B44" s="24" t="s">
        <v>31</v>
      </c>
      <c r="C44" s="3"/>
      <c r="D44" s="6"/>
      <c r="E44" s="13">
        <v>1</v>
      </c>
      <c r="F44" s="3"/>
      <c r="G44" s="3"/>
      <c r="H44" s="3"/>
      <c r="I44" s="3"/>
      <c r="J44" s="3"/>
      <c r="K44" s="3"/>
      <c r="L44" s="3"/>
      <c r="M44" s="25">
        <f t="shared" si="0"/>
        <v>1</v>
      </c>
      <c r="N44" s="22"/>
      <c r="P44" s="12">
        <v>1</v>
      </c>
    </row>
    <row r="45" spans="1:16" ht="20.100000000000001" customHeight="1" x14ac:dyDescent="0.15">
      <c r="A45" s="20">
        <v>39</v>
      </c>
      <c r="B45" s="24" t="s">
        <v>32</v>
      </c>
      <c r="C45" s="3"/>
      <c r="D45" s="3"/>
      <c r="E45" s="3"/>
      <c r="F45" s="3"/>
      <c r="G45" s="3"/>
      <c r="H45" s="3"/>
      <c r="I45" s="3"/>
      <c r="J45" s="47">
        <v>1</v>
      </c>
      <c r="K45" s="3"/>
      <c r="L45" s="3"/>
      <c r="M45" s="25">
        <f t="shared" si="0"/>
        <v>1</v>
      </c>
      <c r="N45" s="22"/>
      <c r="O45" s="2" t="s">
        <v>60</v>
      </c>
      <c r="P45" s="12">
        <v>1</v>
      </c>
    </row>
    <row r="46" spans="1:16" ht="20.100000000000001" customHeight="1" thickBot="1" x14ac:dyDescent="0.2">
      <c r="A46" s="20"/>
      <c r="B46" s="26" t="s">
        <v>37</v>
      </c>
      <c r="C46" s="44">
        <f t="shared" ref="C46:P46" si="1">SUM(C7:C45)</f>
        <v>7</v>
      </c>
      <c r="D46" s="44">
        <f t="shared" si="1"/>
        <v>6</v>
      </c>
      <c r="E46" s="44">
        <f t="shared" si="1"/>
        <v>7</v>
      </c>
      <c r="F46" s="44">
        <f t="shared" si="1"/>
        <v>5</v>
      </c>
      <c r="G46" s="44">
        <f t="shared" si="1"/>
        <v>3</v>
      </c>
      <c r="H46" s="44">
        <f t="shared" si="1"/>
        <v>3</v>
      </c>
      <c r="I46" s="44">
        <f>SUM(I7:I45)</f>
        <v>6</v>
      </c>
      <c r="J46" s="44">
        <f t="shared" si="1"/>
        <v>4</v>
      </c>
      <c r="K46" s="44">
        <f t="shared" si="1"/>
        <v>4</v>
      </c>
      <c r="L46" s="44">
        <f t="shared" si="1"/>
        <v>4</v>
      </c>
      <c r="M46" s="27">
        <f t="shared" si="1"/>
        <v>49</v>
      </c>
      <c r="N46" s="22"/>
      <c r="O46" s="22"/>
      <c r="P46" s="22">
        <f t="shared" si="1"/>
        <v>47</v>
      </c>
    </row>
    <row r="47" spans="1:16" x14ac:dyDescent="0.15">
      <c r="A47" s="5"/>
      <c r="C47" s="2"/>
      <c r="D47" s="2"/>
      <c r="E47" s="2"/>
      <c r="F47" s="2"/>
      <c r="G47" s="2"/>
      <c r="H47" s="4"/>
      <c r="I47" s="4"/>
      <c r="J47" s="2"/>
      <c r="K47" s="4"/>
      <c r="L47" s="2"/>
      <c r="M47" s="2"/>
      <c r="N47" s="2"/>
    </row>
    <row r="48" spans="1:16" x14ac:dyDescent="0.15">
      <c r="A48" s="5"/>
      <c r="C48" s="2"/>
      <c r="D48" s="2"/>
      <c r="E48" s="2"/>
      <c r="F48" s="2"/>
      <c r="G48" s="2"/>
      <c r="H48" s="4"/>
      <c r="I48" s="4"/>
      <c r="J48" s="2"/>
      <c r="K48" s="4"/>
      <c r="L48" s="2"/>
      <c r="M48" s="2"/>
      <c r="N48" s="2"/>
    </row>
    <row r="49" spans="1:14" x14ac:dyDescent="0.15">
      <c r="A49" s="5"/>
      <c r="C49" s="2"/>
      <c r="D49" s="2"/>
      <c r="E49" s="2"/>
      <c r="F49" s="2"/>
      <c r="G49" s="2"/>
      <c r="H49" s="4"/>
      <c r="I49" s="4"/>
      <c r="J49" s="2"/>
      <c r="K49" s="4"/>
      <c r="L49" s="2"/>
      <c r="M49" s="2"/>
      <c r="N49" s="2"/>
    </row>
    <row r="50" spans="1:14" x14ac:dyDescent="0.15">
      <c r="A50" s="5"/>
      <c r="C50" s="2"/>
      <c r="D50" s="2"/>
      <c r="E50" s="2"/>
      <c r="F50" s="2"/>
      <c r="G50" s="2"/>
      <c r="H50" s="4"/>
      <c r="I50" s="4"/>
      <c r="J50" s="2"/>
      <c r="K50" s="4"/>
      <c r="L50" s="2"/>
      <c r="M50" s="2"/>
      <c r="N50" s="2"/>
    </row>
    <row r="51" spans="1:14" x14ac:dyDescent="0.15">
      <c r="A51" s="5"/>
      <c r="C51" s="2"/>
      <c r="D51" s="2"/>
      <c r="E51" s="2"/>
      <c r="F51" s="2"/>
      <c r="G51" s="2"/>
      <c r="H51" s="4"/>
      <c r="I51" s="4"/>
      <c r="J51" s="2"/>
      <c r="K51" s="4"/>
      <c r="L51" s="2"/>
      <c r="M51" s="2"/>
      <c r="N51" s="2"/>
    </row>
    <row r="52" spans="1:14" x14ac:dyDescent="0.15">
      <c r="A52" s="5">
        <v>14</v>
      </c>
      <c r="C52" s="2"/>
      <c r="D52" s="2"/>
      <c r="E52" s="2"/>
      <c r="F52" s="2"/>
      <c r="G52" s="2"/>
      <c r="H52" s="4"/>
      <c r="I52" s="4"/>
      <c r="J52" s="2"/>
      <c r="K52" s="4"/>
      <c r="L52" s="2"/>
      <c r="M52" s="2"/>
      <c r="N52" s="2"/>
    </row>
    <row r="53" spans="1:14" x14ac:dyDescent="0.15">
      <c r="A53" s="5">
        <v>15</v>
      </c>
      <c r="C53" s="2"/>
      <c r="D53" s="2"/>
      <c r="E53" s="2"/>
      <c r="F53" s="2"/>
      <c r="G53" s="2"/>
      <c r="H53" s="4"/>
      <c r="I53" s="4"/>
      <c r="J53" s="2"/>
      <c r="K53" s="4"/>
      <c r="L53" s="2"/>
      <c r="M53" s="2"/>
      <c r="N53" s="2"/>
    </row>
    <row r="54" spans="1:14" x14ac:dyDescent="0.15">
      <c r="A54" s="5">
        <v>16</v>
      </c>
      <c r="C54" s="2"/>
      <c r="D54" s="2"/>
      <c r="E54" s="2"/>
      <c r="F54" s="2"/>
      <c r="G54" s="2"/>
      <c r="H54" s="4"/>
      <c r="I54" s="4"/>
      <c r="J54" s="2"/>
      <c r="K54" s="4"/>
      <c r="L54" s="2"/>
      <c r="M54" s="2"/>
      <c r="N54" s="2"/>
    </row>
    <row r="55" spans="1:14" x14ac:dyDescent="0.15">
      <c r="A55" s="5">
        <v>17</v>
      </c>
      <c r="C55" s="2"/>
      <c r="D55" s="2"/>
      <c r="E55" s="2"/>
      <c r="F55" s="2"/>
      <c r="G55" s="2"/>
      <c r="H55" s="4"/>
      <c r="I55" s="4"/>
      <c r="J55" s="2"/>
      <c r="K55" s="4"/>
      <c r="L55" s="2"/>
      <c r="M55" s="2"/>
      <c r="N55" s="2"/>
    </row>
    <row r="56" spans="1:14" x14ac:dyDescent="0.15">
      <c r="A56" s="5">
        <v>18</v>
      </c>
      <c r="C56" s="2"/>
      <c r="D56" s="2"/>
      <c r="E56" s="2"/>
      <c r="F56" s="2"/>
      <c r="G56" s="2"/>
      <c r="H56" s="4"/>
      <c r="I56" s="4"/>
      <c r="J56" s="2"/>
      <c r="K56" s="2"/>
      <c r="L56" s="2"/>
      <c r="M56" s="2"/>
      <c r="N56" s="2"/>
    </row>
    <row r="57" spans="1:14" x14ac:dyDescent="0.15">
      <c r="A57" s="5">
        <v>19</v>
      </c>
      <c r="C57" s="2"/>
      <c r="D57" s="2"/>
      <c r="E57" s="2"/>
      <c r="F57" s="2"/>
      <c r="G57" s="2"/>
      <c r="H57" s="4"/>
      <c r="I57" s="4"/>
      <c r="J57" s="2"/>
      <c r="K57" s="2"/>
      <c r="L57" s="2"/>
      <c r="M57" s="2"/>
      <c r="N57" s="2"/>
    </row>
    <row r="58" spans="1:14" x14ac:dyDescent="0.15">
      <c r="A58" s="5">
        <v>20</v>
      </c>
      <c r="C58" s="2"/>
      <c r="D58" s="2"/>
      <c r="E58" s="2"/>
      <c r="F58" s="2"/>
      <c r="G58" s="2"/>
      <c r="H58" s="4"/>
      <c r="I58" s="4"/>
      <c r="J58" s="2"/>
      <c r="K58" s="2"/>
      <c r="L58" s="2"/>
      <c r="M58" s="2"/>
      <c r="N58" s="2"/>
    </row>
    <row r="59" spans="1:14" x14ac:dyDescent="0.15">
      <c r="A59" s="5">
        <v>21</v>
      </c>
      <c r="C59" s="2"/>
      <c r="D59" s="2"/>
      <c r="E59" s="2"/>
      <c r="F59" s="2"/>
      <c r="G59" s="2"/>
      <c r="H59" s="4"/>
      <c r="I59" s="4"/>
      <c r="J59" s="2"/>
      <c r="K59" s="2"/>
      <c r="L59" s="2"/>
      <c r="M59" s="2"/>
      <c r="N59" s="2"/>
    </row>
    <row r="60" spans="1:14" x14ac:dyDescent="0.15">
      <c r="A60" s="5">
        <v>22</v>
      </c>
      <c r="C60" s="2"/>
      <c r="D60" s="2"/>
      <c r="E60" s="2"/>
      <c r="F60" s="2"/>
      <c r="G60" s="2"/>
      <c r="H60" s="4"/>
      <c r="I60" s="4"/>
      <c r="J60" s="2"/>
      <c r="K60" s="2"/>
      <c r="L60" s="2"/>
      <c r="M60" s="2"/>
      <c r="N60" s="2"/>
    </row>
    <row r="61" spans="1:14" x14ac:dyDescent="0.15">
      <c r="A61" s="5">
        <v>23</v>
      </c>
      <c r="C61" s="2"/>
      <c r="D61" s="2"/>
      <c r="E61" s="2"/>
      <c r="F61" s="2"/>
      <c r="G61" s="2"/>
      <c r="H61" s="4"/>
      <c r="I61" s="4"/>
      <c r="J61" s="2"/>
      <c r="K61" s="2"/>
      <c r="L61" s="2"/>
      <c r="M61" s="2"/>
      <c r="N61" s="2"/>
    </row>
    <row r="62" spans="1:14" x14ac:dyDescent="0.15">
      <c r="A62" s="5">
        <v>24</v>
      </c>
      <c r="C62" s="2"/>
      <c r="D62" s="2"/>
      <c r="E62" s="2"/>
      <c r="F62" s="2"/>
      <c r="G62" s="2"/>
      <c r="H62" s="4"/>
      <c r="I62" s="4"/>
      <c r="J62" s="2"/>
      <c r="K62" s="2"/>
      <c r="L62" s="2"/>
      <c r="M62" s="2"/>
      <c r="N62" s="2"/>
    </row>
    <row r="63" spans="1:14" x14ac:dyDescent="0.15">
      <c r="A63" s="5">
        <v>25</v>
      </c>
      <c r="C63" s="2"/>
      <c r="D63" s="2"/>
      <c r="E63" s="2"/>
      <c r="F63" s="2"/>
      <c r="G63" s="2"/>
      <c r="H63" s="4"/>
      <c r="I63" s="4"/>
      <c r="J63" s="2"/>
      <c r="K63" s="2"/>
      <c r="L63" s="2"/>
      <c r="M63" s="2"/>
      <c r="N63" s="2"/>
    </row>
    <row r="64" spans="1:14" x14ac:dyDescent="0.15">
      <c r="A64" s="5">
        <v>26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15">
      <c r="A65" s="5">
        <v>27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15">
      <c r="A66" s="5">
        <v>28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15">
      <c r="A67" s="5">
        <v>29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15">
      <c r="A68" s="5">
        <v>30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15">
      <c r="A69" s="5">
        <v>31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15">
      <c r="A70" s="5">
        <v>32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15">
      <c r="A71" s="5">
        <v>33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15">
      <c r="A72" s="5">
        <v>34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15">
      <c r="A73" s="5">
        <v>35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15">
      <c r="A74" s="5">
        <v>36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4.25" thickBot="1" x14ac:dyDescent="0.2">
      <c r="A75" s="10"/>
    </row>
    <row r="76" spans="1:14" x14ac:dyDescent="0.15">
      <c r="A76" s="2"/>
    </row>
    <row r="77" spans="1:14" x14ac:dyDescent="0.15">
      <c r="A77" s="2"/>
    </row>
    <row r="78" spans="1:14" x14ac:dyDescent="0.15">
      <c r="A78" s="2"/>
    </row>
    <row r="79" spans="1:14" x14ac:dyDescent="0.15">
      <c r="A79" s="2"/>
    </row>
    <row r="80" spans="1:14" x14ac:dyDescent="0.15">
      <c r="A80" s="2"/>
    </row>
    <row r="81" spans="1:1" x14ac:dyDescent="0.15">
      <c r="A81" s="2"/>
    </row>
    <row r="82" spans="1:1" x14ac:dyDescent="0.15">
      <c r="A82" s="2"/>
    </row>
    <row r="83" spans="1:1" x14ac:dyDescent="0.15">
      <c r="A83" s="2"/>
    </row>
    <row r="84" spans="1:1" x14ac:dyDescent="0.15">
      <c r="A84" s="2"/>
    </row>
    <row r="85" spans="1:1" x14ac:dyDescent="0.15">
      <c r="A85" s="2"/>
    </row>
    <row r="86" spans="1:1" x14ac:dyDescent="0.15">
      <c r="A86" s="2"/>
    </row>
    <row r="87" spans="1:1" x14ac:dyDescent="0.15">
      <c r="A87" s="2"/>
    </row>
    <row r="88" spans="1:1" x14ac:dyDescent="0.15">
      <c r="A88" s="2"/>
    </row>
    <row r="89" spans="1:1" x14ac:dyDescent="0.15">
      <c r="A89" s="2"/>
    </row>
    <row r="90" spans="1:1" x14ac:dyDescent="0.15">
      <c r="A90" s="2"/>
    </row>
    <row r="91" spans="1:1" x14ac:dyDescent="0.15">
      <c r="A91" s="2"/>
    </row>
    <row r="92" spans="1:1" x14ac:dyDescent="0.15">
      <c r="A92" s="2"/>
    </row>
    <row r="93" spans="1:1" x14ac:dyDescent="0.15">
      <c r="A93" s="2"/>
    </row>
    <row r="94" spans="1:1" x14ac:dyDescent="0.15">
      <c r="A94" s="2"/>
    </row>
    <row r="95" spans="1:1" x14ac:dyDescent="0.15">
      <c r="A95" s="2"/>
    </row>
    <row r="96" spans="1:1" x14ac:dyDescent="0.15">
      <c r="A96" s="2"/>
    </row>
    <row r="97" spans="1:1" x14ac:dyDescent="0.15">
      <c r="A97" s="2"/>
    </row>
    <row r="98" spans="1:1" x14ac:dyDescent="0.15">
      <c r="A98" s="2"/>
    </row>
    <row r="99" spans="1:1" x14ac:dyDescent="0.15">
      <c r="A99" s="2"/>
    </row>
    <row r="100" spans="1:1" x14ac:dyDescent="0.15">
      <c r="A100" s="2"/>
    </row>
    <row r="101" spans="1:1" x14ac:dyDescent="0.15">
      <c r="A101" s="2"/>
    </row>
    <row r="102" spans="1:1" x14ac:dyDescent="0.15">
      <c r="A102" s="2"/>
    </row>
    <row r="103" spans="1:1" x14ac:dyDescent="0.15">
      <c r="A103" s="2"/>
    </row>
  </sheetData>
  <mergeCells count="2">
    <mergeCell ref="A1:M1"/>
    <mergeCell ref="K3:L3"/>
  </mergeCells>
  <phoneticPr fontId="1"/>
  <printOptions horizontalCentered="1" verticalCentered="1"/>
  <pageMargins left="0.82677165354330717" right="0.78740157480314965" top="0.43307086614173229" bottom="0.31496062992125984" header="0.19685039370078741" footer="0.31496062992125984"/>
  <pageSetup paperSize="13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view="pageBreakPreview" topLeftCell="A3" zoomScaleNormal="100" zoomScaleSheetLayoutView="100" workbookViewId="0">
      <pane xSplit="2" ySplit="3" topLeftCell="C6" activePane="bottomRight" state="frozen"/>
      <selection activeCell="A3" sqref="A3"/>
      <selection pane="topRight" activeCell="C3" sqref="C3"/>
      <selection pane="bottomLeft" activeCell="A6" sqref="A6"/>
      <selection pane="bottomRight" activeCell="L5" sqref="L5"/>
    </sheetView>
  </sheetViews>
  <sheetFormatPr defaultRowHeight="13.5" x14ac:dyDescent="0.15"/>
  <cols>
    <col min="1" max="1" width="2.625" customWidth="1"/>
    <col min="2" max="2" width="10.75" style="2" customWidth="1"/>
    <col min="3" max="3" width="5.625" customWidth="1"/>
    <col min="4" max="4" width="6.25" customWidth="1"/>
    <col min="5" max="9" width="5.625" customWidth="1"/>
    <col min="10" max="10" width="6.25" customWidth="1"/>
    <col min="11" max="12" width="5.625" customWidth="1"/>
    <col min="13" max="13" width="11.125" customWidth="1"/>
    <col min="14" max="14" width="8.625" style="64" customWidth="1"/>
    <col min="15" max="15" width="6.125" customWidth="1"/>
    <col min="16" max="16" width="5.375" customWidth="1"/>
  </cols>
  <sheetData>
    <row r="1" spans="1:16" ht="21.75" customHeight="1" x14ac:dyDescent="0.15">
      <c r="A1" s="77" t="s">
        <v>94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6" ht="14.25" thickBot="1" x14ac:dyDescent="0.2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65"/>
    </row>
    <row r="3" spans="1:16" s="2" customFormat="1" ht="20.100000000000001" customHeight="1" x14ac:dyDescent="0.15">
      <c r="A3" s="16" t="s">
        <v>35</v>
      </c>
      <c r="B3" s="9" t="s">
        <v>34</v>
      </c>
      <c r="C3" s="42" t="s">
        <v>42</v>
      </c>
      <c r="D3" s="42" t="s">
        <v>41</v>
      </c>
      <c r="E3" s="42" t="s">
        <v>43</v>
      </c>
      <c r="F3" s="42" t="s">
        <v>44</v>
      </c>
      <c r="G3" s="42" t="s">
        <v>45</v>
      </c>
      <c r="H3" s="42" t="s">
        <v>51</v>
      </c>
      <c r="I3" s="42" t="s">
        <v>52</v>
      </c>
      <c r="J3" s="42" t="s">
        <v>50</v>
      </c>
      <c r="K3" s="78" t="s">
        <v>46</v>
      </c>
      <c r="L3" s="79"/>
      <c r="M3" s="25" t="s">
        <v>33</v>
      </c>
      <c r="N3" s="65"/>
      <c r="P3" s="4"/>
    </row>
    <row r="4" spans="1:16" s="2" customFormat="1" ht="20.100000000000001" customHeight="1" x14ac:dyDescent="0.15">
      <c r="A4" s="28"/>
      <c r="B4" s="29"/>
      <c r="C4" s="3" t="s">
        <v>47</v>
      </c>
      <c r="D4" s="3" t="s">
        <v>47</v>
      </c>
      <c r="E4" s="3" t="s">
        <v>47</v>
      </c>
      <c r="F4" s="3" t="s">
        <v>47</v>
      </c>
      <c r="G4" s="3" t="s">
        <v>47</v>
      </c>
      <c r="H4" s="3" t="s">
        <v>47</v>
      </c>
      <c r="I4" s="3" t="s">
        <v>47</v>
      </c>
      <c r="J4" s="3" t="s">
        <v>47</v>
      </c>
      <c r="K4" s="3" t="s">
        <v>48</v>
      </c>
      <c r="L4" s="3" t="s">
        <v>49</v>
      </c>
      <c r="M4" s="30"/>
      <c r="N4" s="65"/>
      <c r="P4" s="4"/>
    </row>
    <row r="5" spans="1:16" ht="21.75" customHeight="1" x14ac:dyDescent="0.15">
      <c r="A5" s="17"/>
      <c r="B5" s="14" t="s">
        <v>36</v>
      </c>
      <c r="C5" s="60">
        <v>4</v>
      </c>
      <c r="D5" s="60">
        <v>4</v>
      </c>
      <c r="E5" s="60">
        <v>9</v>
      </c>
      <c r="F5" s="60">
        <v>7</v>
      </c>
      <c r="G5" s="60">
        <v>6</v>
      </c>
      <c r="H5" s="60">
        <v>5</v>
      </c>
      <c r="I5" s="60">
        <v>5</v>
      </c>
      <c r="J5" s="60">
        <v>5</v>
      </c>
      <c r="K5" s="60">
        <v>6</v>
      </c>
      <c r="L5" s="60">
        <v>6</v>
      </c>
      <c r="M5" s="40">
        <f>SUM(C5:L5)</f>
        <v>57</v>
      </c>
      <c r="O5" t="s">
        <v>95</v>
      </c>
      <c r="P5" s="51">
        <v>7.0000000000000007E-2</v>
      </c>
    </row>
    <row r="6" spans="1:16" ht="21.75" customHeight="1" x14ac:dyDescent="0.15">
      <c r="A6" s="18"/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41">
        <f>SUM(M7:M45)</f>
        <v>57</v>
      </c>
      <c r="P6" s="1"/>
    </row>
    <row r="7" spans="1:16" ht="20.100000000000001" customHeight="1" x14ac:dyDescent="0.15">
      <c r="A7" s="19">
        <v>1</v>
      </c>
      <c r="B7" s="23" t="s">
        <v>0</v>
      </c>
      <c r="C7" s="3"/>
      <c r="D7" s="3"/>
      <c r="E7" s="3"/>
      <c r="F7" s="3">
        <v>1</v>
      </c>
      <c r="G7" s="3">
        <v>1</v>
      </c>
      <c r="H7" s="3"/>
      <c r="I7" s="3">
        <v>1</v>
      </c>
      <c r="J7" s="3"/>
      <c r="K7" s="3">
        <v>1</v>
      </c>
      <c r="L7" s="3"/>
      <c r="M7" s="25">
        <f>SUM(C7:L7)</f>
        <v>4</v>
      </c>
      <c r="O7">
        <v>56</v>
      </c>
      <c r="P7" s="1">
        <f>O7*0.07</f>
        <v>3.9200000000000004</v>
      </c>
    </row>
    <row r="8" spans="1:16" ht="20.100000000000001" customHeight="1" x14ac:dyDescent="0.15">
      <c r="A8" s="20">
        <v>2</v>
      </c>
      <c r="B8" s="24" t="s">
        <v>1</v>
      </c>
      <c r="C8" s="3"/>
      <c r="D8" s="3"/>
      <c r="E8" s="3">
        <v>1</v>
      </c>
      <c r="F8" s="3"/>
      <c r="G8" s="3"/>
      <c r="H8" s="3"/>
      <c r="I8" s="3"/>
      <c r="J8" s="3"/>
      <c r="K8" s="3"/>
      <c r="L8" s="3"/>
      <c r="M8" s="25">
        <f t="shared" ref="M8:M45" si="0">SUM(C8:L8)</f>
        <v>1</v>
      </c>
      <c r="O8">
        <v>18</v>
      </c>
      <c r="P8" s="1">
        <f t="shared" ref="P8:P45" si="1">O8*0.07</f>
        <v>1.2600000000000002</v>
      </c>
    </row>
    <row r="9" spans="1:16" ht="20.100000000000001" customHeight="1" x14ac:dyDescent="0.15">
      <c r="A9" s="20">
        <v>3</v>
      </c>
      <c r="B9" s="24" t="s">
        <v>2</v>
      </c>
      <c r="C9" s="3">
        <v>1</v>
      </c>
      <c r="D9" s="3"/>
      <c r="E9" s="61">
        <v>1</v>
      </c>
      <c r="F9" s="3"/>
      <c r="G9" s="3"/>
      <c r="H9" s="7"/>
      <c r="I9" s="7"/>
      <c r="J9" s="38"/>
      <c r="K9" s="11">
        <v>1</v>
      </c>
      <c r="L9" s="3"/>
      <c r="M9" s="25">
        <f t="shared" si="0"/>
        <v>3</v>
      </c>
      <c r="N9" s="66" t="s">
        <v>104</v>
      </c>
      <c r="O9">
        <v>37</v>
      </c>
      <c r="P9" s="1">
        <f t="shared" si="1"/>
        <v>2.5900000000000003</v>
      </c>
    </row>
    <row r="10" spans="1:16" ht="19.5" customHeight="1" x14ac:dyDescent="0.15">
      <c r="A10" s="20">
        <v>4</v>
      </c>
      <c r="B10" s="24" t="s">
        <v>3</v>
      </c>
      <c r="C10" s="3"/>
      <c r="D10" s="15"/>
      <c r="E10" s="3">
        <v>1</v>
      </c>
      <c r="F10" s="3"/>
      <c r="G10" s="15"/>
      <c r="H10" s="3"/>
      <c r="I10" s="3"/>
      <c r="J10" s="3"/>
      <c r="K10" s="3"/>
      <c r="L10" s="3"/>
      <c r="M10" s="25">
        <f t="shared" si="0"/>
        <v>1</v>
      </c>
      <c r="O10">
        <v>16</v>
      </c>
      <c r="P10" s="1">
        <f t="shared" si="1"/>
        <v>1.1200000000000001</v>
      </c>
    </row>
    <row r="11" spans="1:16" ht="20.100000000000001" customHeight="1" x14ac:dyDescent="0.15">
      <c r="A11" s="20">
        <v>5</v>
      </c>
      <c r="B11" s="24" t="s">
        <v>4</v>
      </c>
      <c r="C11" s="3"/>
      <c r="D11" s="3"/>
      <c r="E11" s="3"/>
      <c r="F11" s="61">
        <v>1</v>
      </c>
      <c r="G11" s="3"/>
      <c r="H11" s="6"/>
      <c r="I11" s="13"/>
      <c r="J11" s="36"/>
      <c r="K11" s="7"/>
      <c r="L11" s="3"/>
      <c r="M11" s="25">
        <f t="shared" si="0"/>
        <v>1</v>
      </c>
      <c r="N11" s="66" t="s">
        <v>104</v>
      </c>
      <c r="O11">
        <v>15</v>
      </c>
      <c r="P11" s="1">
        <f t="shared" si="1"/>
        <v>1.05</v>
      </c>
    </row>
    <row r="12" spans="1:16" ht="20.100000000000001" customHeight="1" x14ac:dyDescent="0.15">
      <c r="A12" s="20">
        <v>6</v>
      </c>
      <c r="B12" s="24" t="s">
        <v>5</v>
      </c>
      <c r="C12" s="3">
        <v>1</v>
      </c>
      <c r="D12" s="15"/>
      <c r="E12" s="3"/>
      <c r="F12" s="3"/>
      <c r="G12" s="3"/>
      <c r="H12" s="3"/>
      <c r="I12" s="3"/>
      <c r="J12" s="3"/>
      <c r="K12" s="7"/>
      <c r="L12" s="3"/>
      <c r="M12" s="25">
        <f t="shared" si="0"/>
        <v>1</v>
      </c>
      <c r="O12">
        <v>17</v>
      </c>
      <c r="P12" s="1">
        <f t="shared" si="1"/>
        <v>1.1900000000000002</v>
      </c>
    </row>
    <row r="13" spans="1:16" ht="20.100000000000001" customHeight="1" x14ac:dyDescent="0.15">
      <c r="A13" s="20">
        <v>7</v>
      </c>
      <c r="B13" s="24" t="s">
        <v>6</v>
      </c>
      <c r="C13" s="3"/>
      <c r="D13" s="38"/>
      <c r="E13" s="3"/>
      <c r="F13" s="3"/>
      <c r="G13" s="3"/>
      <c r="H13" s="3">
        <v>1</v>
      </c>
      <c r="I13" s="3"/>
      <c r="J13" s="3"/>
      <c r="K13" s="3"/>
      <c r="L13" s="3"/>
      <c r="M13" s="25">
        <f t="shared" si="0"/>
        <v>1</v>
      </c>
      <c r="O13">
        <v>19</v>
      </c>
      <c r="P13" s="1">
        <f t="shared" si="1"/>
        <v>1.33</v>
      </c>
    </row>
    <row r="14" spans="1:16" ht="20.100000000000001" customHeight="1" x14ac:dyDescent="0.15">
      <c r="A14" s="20">
        <v>8</v>
      </c>
      <c r="B14" s="24" t="s">
        <v>7</v>
      </c>
      <c r="C14" s="3"/>
      <c r="D14" s="3">
        <v>1</v>
      </c>
      <c r="E14" s="3"/>
      <c r="F14" s="3"/>
      <c r="G14" s="3"/>
      <c r="H14" s="3"/>
      <c r="I14" s="3"/>
      <c r="J14" s="3"/>
      <c r="K14" s="3"/>
      <c r="L14" s="3"/>
      <c r="M14" s="25">
        <f t="shared" si="0"/>
        <v>1</v>
      </c>
      <c r="N14" s="65"/>
      <c r="O14">
        <v>8</v>
      </c>
      <c r="P14" s="1">
        <f t="shared" si="1"/>
        <v>0.56000000000000005</v>
      </c>
    </row>
    <row r="15" spans="1:16" ht="20.100000000000001" customHeight="1" x14ac:dyDescent="0.15">
      <c r="A15" s="20">
        <v>9</v>
      </c>
      <c r="B15" s="24" t="s">
        <v>56</v>
      </c>
      <c r="C15" s="3"/>
      <c r="D15" s="3"/>
      <c r="E15" s="3"/>
      <c r="F15" s="3">
        <v>1</v>
      </c>
      <c r="G15" s="3"/>
      <c r="H15" s="3"/>
      <c r="I15" s="3"/>
      <c r="J15" s="3"/>
      <c r="K15" s="3"/>
      <c r="L15" s="3"/>
      <c r="M15" s="25">
        <f t="shared" si="0"/>
        <v>1</v>
      </c>
      <c r="O15">
        <v>11</v>
      </c>
      <c r="P15" s="1">
        <f t="shared" si="1"/>
        <v>0.77</v>
      </c>
    </row>
    <row r="16" spans="1:16" ht="20.100000000000001" customHeight="1" x14ac:dyDescent="0.15">
      <c r="A16" s="20">
        <v>10</v>
      </c>
      <c r="B16" s="24" t="s">
        <v>8</v>
      </c>
      <c r="C16" s="61">
        <v>1</v>
      </c>
      <c r="D16" s="15"/>
      <c r="E16" s="15"/>
      <c r="F16" s="31"/>
      <c r="G16" s="50"/>
      <c r="H16" s="15">
        <v>1</v>
      </c>
      <c r="I16" s="3"/>
      <c r="J16" s="3">
        <v>1</v>
      </c>
      <c r="K16" s="3"/>
      <c r="L16" s="3"/>
      <c r="M16" s="25">
        <f t="shared" si="0"/>
        <v>3</v>
      </c>
      <c r="N16" s="66" t="s">
        <v>104</v>
      </c>
      <c r="O16">
        <v>46</v>
      </c>
      <c r="P16" s="1">
        <f t="shared" si="1"/>
        <v>3.22</v>
      </c>
    </row>
    <row r="17" spans="1:16" ht="20.100000000000001" customHeight="1" x14ac:dyDescent="0.15">
      <c r="A17" s="20">
        <v>11</v>
      </c>
      <c r="B17" s="24" t="s">
        <v>9</v>
      </c>
      <c r="C17" s="15"/>
      <c r="D17" s="15"/>
      <c r="E17" s="15"/>
      <c r="F17" s="50"/>
      <c r="G17" s="31"/>
      <c r="H17" s="15"/>
      <c r="I17" s="3"/>
      <c r="J17" s="3"/>
      <c r="K17" s="3">
        <v>1</v>
      </c>
      <c r="L17" s="3"/>
      <c r="M17" s="25">
        <f t="shared" si="0"/>
        <v>1</v>
      </c>
      <c r="O17">
        <v>20</v>
      </c>
      <c r="P17" s="1">
        <f t="shared" si="1"/>
        <v>1.4000000000000001</v>
      </c>
    </row>
    <row r="18" spans="1:16" ht="20.100000000000001" customHeight="1" x14ac:dyDescent="0.15">
      <c r="A18" s="20">
        <v>12</v>
      </c>
      <c r="B18" s="24" t="s">
        <v>10</v>
      </c>
      <c r="C18" s="61">
        <v>1</v>
      </c>
      <c r="D18" s="15"/>
      <c r="E18" s="15"/>
      <c r="F18" s="15"/>
      <c r="G18" s="15"/>
      <c r="H18" s="15"/>
      <c r="I18" s="3"/>
      <c r="J18" s="15"/>
      <c r="K18" s="3"/>
      <c r="L18" s="3"/>
      <c r="M18" s="25">
        <f t="shared" si="0"/>
        <v>1</v>
      </c>
      <c r="N18" s="66" t="s">
        <v>104</v>
      </c>
      <c r="O18">
        <v>10</v>
      </c>
      <c r="P18" s="1">
        <f t="shared" si="1"/>
        <v>0.70000000000000007</v>
      </c>
    </row>
    <row r="19" spans="1:16" ht="20.100000000000001" customHeight="1" x14ac:dyDescent="0.15">
      <c r="A19" s="20">
        <v>13</v>
      </c>
      <c r="B19" s="24" t="s">
        <v>11</v>
      </c>
      <c r="C19" s="15"/>
      <c r="D19" s="61">
        <v>1</v>
      </c>
      <c r="E19" s="15"/>
      <c r="F19" s="15"/>
      <c r="G19" s="15"/>
      <c r="H19" s="31"/>
      <c r="I19" s="7"/>
      <c r="J19" s="31"/>
      <c r="K19" s="7"/>
      <c r="L19" s="7"/>
      <c r="M19" s="25">
        <f t="shared" si="0"/>
        <v>1</v>
      </c>
      <c r="N19" s="66" t="s">
        <v>104</v>
      </c>
      <c r="O19">
        <v>17</v>
      </c>
      <c r="P19" s="1">
        <f t="shared" si="1"/>
        <v>1.1900000000000002</v>
      </c>
    </row>
    <row r="20" spans="1:16" ht="20.100000000000001" customHeight="1" x14ac:dyDescent="0.15">
      <c r="A20" s="20">
        <v>14</v>
      </c>
      <c r="B20" s="24" t="s">
        <v>38</v>
      </c>
      <c r="C20" s="15"/>
      <c r="D20" s="15">
        <v>1</v>
      </c>
      <c r="E20" s="15">
        <v>1</v>
      </c>
      <c r="F20" s="15"/>
      <c r="G20" s="15"/>
      <c r="H20" s="31"/>
      <c r="I20" s="7"/>
      <c r="J20" s="7"/>
      <c r="K20" s="7"/>
      <c r="L20" s="7"/>
      <c r="M20" s="25">
        <f t="shared" si="0"/>
        <v>2</v>
      </c>
      <c r="O20">
        <v>21</v>
      </c>
      <c r="P20" s="1">
        <f t="shared" si="1"/>
        <v>1.4700000000000002</v>
      </c>
    </row>
    <row r="21" spans="1:16" ht="20.100000000000001" customHeight="1" x14ac:dyDescent="0.15">
      <c r="A21" s="20">
        <v>15</v>
      </c>
      <c r="B21" s="24" t="s">
        <v>39</v>
      </c>
      <c r="C21" s="15"/>
      <c r="D21" s="15"/>
      <c r="E21" s="15"/>
      <c r="F21" s="63">
        <v>1</v>
      </c>
      <c r="G21" s="15">
        <v>1</v>
      </c>
      <c r="H21" s="31"/>
      <c r="I21" s="7"/>
      <c r="J21" s="7"/>
      <c r="K21" s="7"/>
      <c r="L21" s="7"/>
      <c r="M21" s="25">
        <f t="shared" si="0"/>
        <v>2</v>
      </c>
      <c r="N21" s="66" t="s">
        <v>104</v>
      </c>
      <c r="O21">
        <v>26</v>
      </c>
      <c r="P21" s="1">
        <f t="shared" si="1"/>
        <v>1.8200000000000003</v>
      </c>
    </row>
    <row r="22" spans="1:16" ht="20.100000000000001" customHeight="1" x14ac:dyDescent="0.15">
      <c r="A22" s="20">
        <v>16</v>
      </c>
      <c r="B22" s="24" t="s">
        <v>40</v>
      </c>
      <c r="C22" s="15"/>
      <c r="D22" s="15"/>
      <c r="E22" s="15"/>
      <c r="F22" s="61">
        <v>1</v>
      </c>
      <c r="G22" s="15"/>
      <c r="H22" s="15">
        <v>1</v>
      </c>
      <c r="I22" s="3"/>
      <c r="J22" s="7"/>
      <c r="K22" s="7"/>
      <c r="L22" s="7"/>
      <c r="M22" s="25">
        <f t="shared" si="0"/>
        <v>2</v>
      </c>
      <c r="N22" s="66" t="s">
        <v>104</v>
      </c>
      <c r="O22">
        <v>22</v>
      </c>
      <c r="P22" s="1">
        <f t="shared" si="1"/>
        <v>1.54</v>
      </c>
    </row>
    <row r="23" spans="1:16" ht="20.100000000000001" customHeight="1" x14ac:dyDescent="0.15">
      <c r="A23" s="20">
        <v>17</v>
      </c>
      <c r="B23" s="24" t="s">
        <v>53</v>
      </c>
      <c r="C23" s="15"/>
      <c r="D23" s="15"/>
      <c r="E23" s="15"/>
      <c r="F23" s="15"/>
      <c r="G23" s="15">
        <v>1</v>
      </c>
      <c r="H23" s="15"/>
      <c r="I23" s="3"/>
      <c r="J23" s="7"/>
      <c r="K23" s="7"/>
      <c r="L23" s="7"/>
      <c r="M23" s="25">
        <f t="shared" si="0"/>
        <v>1</v>
      </c>
      <c r="N23" s="65"/>
      <c r="O23">
        <v>10</v>
      </c>
      <c r="P23" s="1">
        <f t="shared" si="1"/>
        <v>0.70000000000000007</v>
      </c>
    </row>
    <row r="24" spans="1:16" ht="20.100000000000001" customHeight="1" x14ac:dyDescent="0.15">
      <c r="A24" s="20">
        <v>18</v>
      </c>
      <c r="B24" s="24" t="s">
        <v>54</v>
      </c>
      <c r="C24" s="15"/>
      <c r="D24" s="15"/>
      <c r="E24" s="15"/>
      <c r="F24" s="15"/>
      <c r="G24" s="15">
        <v>1</v>
      </c>
      <c r="H24" s="15"/>
      <c r="I24" s="3"/>
      <c r="J24" s="3"/>
      <c r="K24" s="3"/>
      <c r="L24" s="13"/>
      <c r="M24" s="25">
        <f t="shared" si="0"/>
        <v>1</v>
      </c>
      <c r="O24">
        <v>8</v>
      </c>
      <c r="P24" s="1">
        <f t="shared" si="1"/>
        <v>0.56000000000000005</v>
      </c>
    </row>
    <row r="25" spans="1:16" ht="20.100000000000001" customHeight="1" x14ac:dyDescent="0.15">
      <c r="A25" s="20">
        <v>19</v>
      </c>
      <c r="B25" s="24" t="s">
        <v>12</v>
      </c>
      <c r="C25" s="15"/>
      <c r="D25" s="15"/>
      <c r="E25" s="15"/>
      <c r="F25" s="15"/>
      <c r="G25" s="15"/>
      <c r="H25" s="15">
        <v>1</v>
      </c>
      <c r="I25" s="3"/>
      <c r="J25" s="3"/>
      <c r="K25" s="3">
        <v>1</v>
      </c>
      <c r="L25" s="3"/>
      <c r="M25" s="25">
        <f t="shared" si="0"/>
        <v>2</v>
      </c>
      <c r="N25" s="65"/>
      <c r="O25">
        <v>30</v>
      </c>
      <c r="P25" s="1">
        <f t="shared" si="1"/>
        <v>2.1</v>
      </c>
    </row>
    <row r="26" spans="1:16" ht="20.100000000000001" customHeight="1" x14ac:dyDescent="0.15">
      <c r="A26" s="20">
        <v>20</v>
      </c>
      <c r="B26" s="24" t="s">
        <v>13</v>
      </c>
      <c r="C26" s="15"/>
      <c r="D26" s="15"/>
      <c r="E26" s="15"/>
      <c r="F26" s="15"/>
      <c r="G26" s="15"/>
      <c r="H26" s="61">
        <v>1</v>
      </c>
      <c r="I26" s="61">
        <v>1</v>
      </c>
      <c r="J26" s="3"/>
      <c r="K26" s="3"/>
      <c r="L26" s="3"/>
      <c r="M26" s="25">
        <f t="shared" si="0"/>
        <v>2</v>
      </c>
      <c r="N26" s="66" t="s">
        <v>104</v>
      </c>
      <c r="O26">
        <v>27</v>
      </c>
      <c r="P26" s="1">
        <f t="shared" si="1"/>
        <v>1.8900000000000001</v>
      </c>
    </row>
    <row r="27" spans="1:16" ht="20.100000000000001" customHeight="1" x14ac:dyDescent="0.15">
      <c r="A27" s="20">
        <v>21</v>
      </c>
      <c r="B27" s="24" t="s">
        <v>14</v>
      </c>
      <c r="C27" s="15"/>
      <c r="D27" s="15"/>
      <c r="E27" s="15">
        <v>1</v>
      </c>
      <c r="F27" s="15"/>
      <c r="G27" s="15"/>
      <c r="H27" s="15"/>
      <c r="I27" s="15"/>
      <c r="J27" s="3"/>
      <c r="K27" s="3"/>
      <c r="L27" s="3"/>
      <c r="M27" s="25">
        <f t="shared" si="0"/>
        <v>1</v>
      </c>
      <c r="O27">
        <v>20</v>
      </c>
      <c r="P27" s="1">
        <f t="shared" si="1"/>
        <v>1.4000000000000001</v>
      </c>
    </row>
    <row r="28" spans="1:16" ht="20.100000000000001" customHeight="1" x14ac:dyDescent="0.15">
      <c r="A28" s="20">
        <v>22</v>
      </c>
      <c r="B28" s="24" t="s">
        <v>15</v>
      </c>
      <c r="C28" s="15"/>
      <c r="D28" s="15"/>
      <c r="E28" s="15"/>
      <c r="F28" s="15"/>
      <c r="G28" s="15"/>
      <c r="H28" s="15"/>
      <c r="I28" s="3"/>
      <c r="J28" s="3"/>
      <c r="K28" s="3"/>
      <c r="L28" s="3">
        <v>1</v>
      </c>
      <c r="M28" s="25">
        <f t="shared" si="0"/>
        <v>1</v>
      </c>
      <c r="O28">
        <v>20</v>
      </c>
      <c r="P28" s="1">
        <f t="shared" si="1"/>
        <v>1.4000000000000001</v>
      </c>
    </row>
    <row r="29" spans="1:16" ht="20.100000000000001" customHeight="1" x14ac:dyDescent="0.15">
      <c r="A29" s="20">
        <v>23</v>
      </c>
      <c r="B29" s="24" t="s">
        <v>16</v>
      </c>
      <c r="C29" s="15"/>
      <c r="D29" s="15"/>
      <c r="E29" s="15"/>
      <c r="F29" s="15"/>
      <c r="G29" s="61">
        <v>1</v>
      </c>
      <c r="H29" s="15"/>
      <c r="I29" s="3"/>
      <c r="J29" s="3"/>
      <c r="K29" s="3"/>
      <c r="L29" s="3"/>
      <c r="M29" s="25">
        <f t="shared" si="0"/>
        <v>1</v>
      </c>
      <c r="N29" s="66" t="s">
        <v>104</v>
      </c>
      <c r="O29">
        <v>15</v>
      </c>
      <c r="P29" s="1">
        <f t="shared" si="1"/>
        <v>1.05</v>
      </c>
    </row>
    <row r="30" spans="1:16" ht="20.100000000000001" customHeight="1" x14ac:dyDescent="0.15">
      <c r="A30" s="20">
        <v>24</v>
      </c>
      <c r="B30" s="24" t="s">
        <v>17</v>
      </c>
      <c r="C30" s="15"/>
      <c r="D30" s="15"/>
      <c r="E30" s="15">
        <v>1</v>
      </c>
      <c r="F30" s="15">
        <v>1</v>
      </c>
      <c r="G30" s="15">
        <v>1</v>
      </c>
      <c r="H30" s="15"/>
      <c r="I30" s="3"/>
      <c r="J30" s="3">
        <v>1</v>
      </c>
      <c r="K30" s="3"/>
      <c r="L30" s="3"/>
      <c r="M30" s="25">
        <f t="shared" si="0"/>
        <v>4</v>
      </c>
      <c r="N30" s="67"/>
      <c r="O30">
        <v>57</v>
      </c>
      <c r="P30" s="1">
        <f t="shared" si="1"/>
        <v>3.99</v>
      </c>
    </row>
    <row r="31" spans="1:16" ht="20.100000000000001" customHeight="1" x14ac:dyDescent="0.15">
      <c r="A31" s="20">
        <v>25</v>
      </c>
      <c r="B31" s="24" t="s">
        <v>18</v>
      </c>
      <c r="C31" s="3"/>
      <c r="D31" s="3"/>
      <c r="E31" s="3"/>
      <c r="F31" s="3"/>
      <c r="G31" s="3"/>
      <c r="H31" s="3"/>
      <c r="I31" s="3"/>
      <c r="J31" s="3"/>
      <c r="K31" s="3"/>
      <c r="L31" s="3">
        <v>1</v>
      </c>
      <c r="M31" s="25">
        <f t="shared" si="0"/>
        <v>1</v>
      </c>
      <c r="O31">
        <v>14</v>
      </c>
      <c r="P31" s="1">
        <f t="shared" si="1"/>
        <v>0.98000000000000009</v>
      </c>
    </row>
    <row r="32" spans="1:16" ht="20.100000000000001" customHeight="1" x14ac:dyDescent="0.15">
      <c r="A32" s="20">
        <v>26</v>
      </c>
      <c r="B32" s="24" t="s">
        <v>19</v>
      </c>
      <c r="C32" s="3"/>
      <c r="D32" s="3"/>
      <c r="E32" s="3"/>
      <c r="F32" s="3"/>
      <c r="G32" s="3"/>
      <c r="H32" s="3"/>
      <c r="I32" s="3"/>
      <c r="J32" s="3"/>
      <c r="K32" s="3"/>
      <c r="L32" s="3">
        <v>1</v>
      </c>
      <c r="M32" s="25">
        <f t="shared" si="0"/>
        <v>1</v>
      </c>
      <c r="O32">
        <v>16</v>
      </c>
      <c r="P32" s="1">
        <f t="shared" si="1"/>
        <v>1.1200000000000001</v>
      </c>
    </row>
    <row r="33" spans="1:16" ht="20.100000000000001" customHeight="1" x14ac:dyDescent="0.15">
      <c r="A33" s="20">
        <v>27</v>
      </c>
      <c r="B33" s="24" t="s">
        <v>20</v>
      </c>
      <c r="C33" s="3"/>
      <c r="D33" s="3"/>
      <c r="E33" s="15"/>
      <c r="F33" s="3"/>
      <c r="G33" s="15"/>
      <c r="H33" s="3"/>
      <c r="I33" s="3"/>
      <c r="J33" s="3"/>
      <c r="K33" s="3">
        <v>1</v>
      </c>
      <c r="L33" s="3"/>
      <c r="M33" s="25">
        <f t="shared" si="0"/>
        <v>1</v>
      </c>
      <c r="O33">
        <v>12</v>
      </c>
      <c r="P33" s="1">
        <f t="shared" si="1"/>
        <v>0.84000000000000008</v>
      </c>
    </row>
    <row r="34" spans="1:16" ht="20.100000000000001" customHeight="1" x14ac:dyDescent="0.15">
      <c r="A34" s="20">
        <v>28</v>
      </c>
      <c r="B34" s="24" t="s">
        <v>21</v>
      </c>
      <c r="C34" s="3"/>
      <c r="D34" s="3"/>
      <c r="E34" s="3"/>
      <c r="F34" s="3"/>
      <c r="G34" s="3"/>
      <c r="H34" s="3"/>
      <c r="I34" s="3"/>
      <c r="J34" s="3"/>
      <c r="K34" s="3">
        <v>1</v>
      </c>
      <c r="L34" s="3"/>
      <c r="M34" s="25">
        <f t="shared" si="0"/>
        <v>1</v>
      </c>
      <c r="O34">
        <v>16</v>
      </c>
      <c r="P34" s="1">
        <f t="shared" si="1"/>
        <v>1.1200000000000001</v>
      </c>
    </row>
    <row r="35" spans="1:16" ht="20.100000000000001" customHeight="1" x14ac:dyDescent="0.15">
      <c r="A35" s="20">
        <v>29</v>
      </c>
      <c r="B35" s="24" t="s">
        <v>22</v>
      </c>
      <c r="C35" s="3"/>
      <c r="D35" s="3"/>
      <c r="E35" s="3">
        <v>1</v>
      </c>
      <c r="F35" s="3"/>
      <c r="G35" s="3"/>
      <c r="H35" s="3"/>
      <c r="I35" s="3"/>
      <c r="J35" s="3"/>
      <c r="K35" s="3"/>
      <c r="L35" s="3">
        <v>1</v>
      </c>
      <c r="M35" s="25">
        <f t="shared" si="0"/>
        <v>2</v>
      </c>
      <c r="O35">
        <v>21</v>
      </c>
      <c r="P35" s="1">
        <f t="shared" si="1"/>
        <v>1.4700000000000002</v>
      </c>
    </row>
    <row r="36" spans="1:16" ht="20.100000000000001" customHeight="1" x14ac:dyDescent="0.15">
      <c r="A36" s="20">
        <v>30</v>
      </c>
      <c r="B36" s="24" t="s">
        <v>23</v>
      </c>
      <c r="C36" s="3"/>
      <c r="D36" s="3"/>
      <c r="E36" s="3"/>
      <c r="F36" s="3"/>
      <c r="G36" s="3"/>
      <c r="H36" s="3"/>
      <c r="I36" s="3">
        <v>1</v>
      </c>
      <c r="J36" s="3"/>
      <c r="K36" s="3"/>
      <c r="L36" s="3"/>
      <c r="M36" s="25">
        <f t="shared" si="0"/>
        <v>1</v>
      </c>
      <c r="O36">
        <v>4</v>
      </c>
      <c r="P36" s="1">
        <f t="shared" si="1"/>
        <v>0.28000000000000003</v>
      </c>
    </row>
    <row r="37" spans="1:16" ht="20.100000000000001" customHeight="1" x14ac:dyDescent="0.15">
      <c r="A37" s="20">
        <v>31</v>
      </c>
      <c r="B37" s="24" t="s">
        <v>24</v>
      </c>
      <c r="C37" s="7"/>
      <c r="D37" s="32"/>
      <c r="E37" s="13"/>
      <c r="F37" s="3"/>
      <c r="G37" s="15"/>
      <c r="H37" s="3"/>
      <c r="I37" s="3"/>
      <c r="J37" s="61">
        <v>1</v>
      </c>
      <c r="K37" s="3"/>
      <c r="L37" s="3">
        <v>1</v>
      </c>
      <c r="M37" s="25">
        <f t="shared" si="0"/>
        <v>2</v>
      </c>
      <c r="N37" s="66" t="s">
        <v>104</v>
      </c>
      <c r="O37">
        <v>35</v>
      </c>
      <c r="P37" s="1">
        <f t="shared" si="1"/>
        <v>2.4500000000000002</v>
      </c>
    </row>
    <row r="38" spans="1:16" ht="20.100000000000001" customHeight="1" x14ac:dyDescent="0.15">
      <c r="A38" s="20">
        <v>32</v>
      </c>
      <c r="B38" s="24" t="s">
        <v>25</v>
      </c>
      <c r="C38" s="3"/>
      <c r="D38" s="3"/>
      <c r="E38" s="3">
        <v>1</v>
      </c>
      <c r="F38" s="3"/>
      <c r="G38" s="3"/>
      <c r="H38" s="3"/>
      <c r="I38" s="3"/>
      <c r="J38" s="15"/>
      <c r="K38" s="3"/>
      <c r="L38" s="3"/>
      <c r="M38" s="25">
        <f t="shared" si="0"/>
        <v>1</v>
      </c>
      <c r="O38">
        <v>13</v>
      </c>
      <c r="P38" s="1">
        <f t="shared" si="1"/>
        <v>0.91000000000000014</v>
      </c>
    </row>
    <row r="39" spans="1:16" ht="20.100000000000001" customHeight="1" x14ac:dyDescent="0.15">
      <c r="A39" s="20">
        <v>33</v>
      </c>
      <c r="B39" s="24" t="s">
        <v>26</v>
      </c>
      <c r="C39" s="3"/>
      <c r="D39" s="3"/>
      <c r="E39" s="3">
        <v>1</v>
      </c>
      <c r="F39" s="3"/>
      <c r="G39" s="3"/>
      <c r="H39" s="3"/>
      <c r="I39" s="3"/>
      <c r="J39" s="15"/>
      <c r="K39" s="3"/>
      <c r="L39" s="3"/>
      <c r="M39" s="25">
        <f t="shared" si="0"/>
        <v>1</v>
      </c>
      <c r="O39">
        <v>13</v>
      </c>
      <c r="P39" s="1">
        <f t="shared" si="1"/>
        <v>0.91000000000000014</v>
      </c>
    </row>
    <row r="40" spans="1:16" ht="20.100000000000001" customHeight="1" x14ac:dyDescent="0.15">
      <c r="A40" s="20">
        <v>34</v>
      </c>
      <c r="B40" s="24" t="s">
        <v>27</v>
      </c>
      <c r="C40" s="3"/>
      <c r="D40" s="3">
        <v>1</v>
      </c>
      <c r="E40" s="3"/>
      <c r="F40" s="3"/>
      <c r="G40" s="3"/>
      <c r="H40" s="3"/>
      <c r="I40" s="3"/>
      <c r="J40" s="15"/>
      <c r="K40" s="3"/>
      <c r="L40" s="3"/>
      <c r="M40" s="25">
        <f t="shared" si="0"/>
        <v>1</v>
      </c>
      <c r="O40">
        <v>20</v>
      </c>
      <c r="P40" s="1">
        <f t="shared" si="1"/>
        <v>1.4000000000000001</v>
      </c>
    </row>
    <row r="41" spans="1:16" ht="20.100000000000001" customHeight="1" x14ac:dyDescent="0.15">
      <c r="A41" s="20">
        <v>35</v>
      </c>
      <c r="B41" s="24" t="s">
        <v>28</v>
      </c>
      <c r="C41" s="3"/>
      <c r="D41" s="3"/>
      <c r="E41" s="3"/>
      <c r="F41" s="3">
        <v>1</v>
      </c>
      <c r="G41" s="3"/>
      <c r="H41" s="15"/>
      <c r="I41" s="3"/>
      <c r="J41" s="15"/>
      <c r="K41" s="3"/>
      <c r="L41" s="3">
        <v>1</v>
      </c>
      <c r="M41" s="25">
        <f t="shared" si="0"/>
        <v>2</v>
      </c>
      <c r="O41">
        <v>30</v>
      </c>
      <c r="P41" s="1">
        <f t="shared" si="1"/>
        <v>2.1</v>
      </c>
    </row>
    <row r="42" spans="1:16" ht="20.100000000000001" customHeight="1" x14ac:dyDescent="0.15">
      <c r="A42" s="20">
        <v>36</v>
      </c>
      <c r="B42" s="24" t="s">
        <v>29</v>
      </c>
      <c r="C42" s="13"/>
      <c r="D42" s="3"/>
      <c r="E42" s="3"/>
      <c r="F42" s="3"/>
      <c r="G42" s="3"/>
      <c r="H42" s="3"/>
      <c r="I42" s="3"/>
      <c r="J42" s="61">
        <v>1</v>
      </c>
      <c r="K42" s="3"/>
      <c r="L42" s="3"/>
      <c r="M42" s="25">
        <f t="shared" si="0"/>
        <v>1</v>
      </c>
      <c r="N42" s="66" t="s">
        <v>104</v>
      </c>
      <c r="O42">
        <v>18</v>
      </c>
      <c r="P42" s="1">
        <f t="shared" si="1"/>
        <v>1.2600000000000002</v>
      </c>
    </row>
    <row r="43" spans="1:16" ht="20.100000000000001" customHeight="1" x14ac:dyDescent="0.15">
      <c r="A43" s="20">
        <v>37</v>
      </c>
      <c r="B43" s="24" t="s">
        <v>30</v>
      </c>
      <c r="C43" s="3"/>
      <c r="D43" s="3"/>
      <c r="E43" s="3"/>
      <c r="F43" s="3"/>
      <c r="G43" s="3"/>
      <c r="H43" s="3"/>
      <c r="I43" s="3"/>
      <c r="J43" s="15">
        <v>1</v>
      </c>
      <c r="K43" s="3"/>
      <c r="L43" s="3"/>
      <c r="M43" s="25">
        <f t="shared" si="0"/>
        <v>1</v>
      </c>
      <c r="N43" s="65"/>
      <c r="O43">
        <v>16</v>
      </c>
      <c r="P43" s="1">
        <f t="shared" si="1"/>
        <v>1.1200000000000001</v>
      </c>
    </row>
    <row r="44" spans="1:16" ht="20.100000000000001" customHeight="1" x14ac:dyDescent="0.15">
      <c r="A44" s="20">
        <v>38</v>
      </c>
      <c r="B44" s="24" t="s">
        <v>31</v>
      </c>
      <c r="C44" s="3"/>
      <c r="D44" s="6"/>
      <c r="E44" s="13"/>
      <c r="F44" s="3"/>
      <c r="G44" s="3"/>
      <c r="H44" s="3"/>
      <c r="I44" s="3">
        <v>1</v>
      </c>
      <c r="J44" s="15"/>
      <c r="K44" s="3"/>
      <c r="L44" s="3"/>
      <c r="M44" s="25">
        <f t="shared" si="0"/>
        <v>1</v>
      </c>
      <c r="O44">
        <v>7</v>
      </c>
      <c r="P44" s="1">
        <f t="shared" si="1"/>
        <v>0.49000000000000005</v>
      </c>
    </row>
    <row r="45" spans="1:16" ht="20.100000000000001" customHeight="1" x14ac:dyDescent="0.15">
      <c r="A45" s="20">
        <v>39</v>
      </c>
      <c r="B45" s="24" t="s">
        <v>32</v>
      </c>
      <c r="C45" s="3"/>
      <c r="D45" s="3"/>
      <c r="E45" s="3"/>
      <c r="F45" s="3"/>
      <c r="G45" s="3"/>
      <c r="H45" s="3"/>
      <c r="I45" s="3">
        <v>1</v>
      </c>
      <c r="J45" s="15"/>
      <c r="K45" s="3"/>
      <c r="L45" s="3"/>
      <c r="M45" s="25">
        <f t="shared" si="0"/>
        <v>1</v>
      </c>
      <c r="O45">
        <v>11</v>
      </c>
      <c r="P45" s="1">
        <f t="shared" si="1"/>
        <v>0.77</v>
      </c>
    </row>
    <row r="46" spans="1:16" ht="20.100000000000001" customHeight="1" thickBot="1" x14ac:dyDescent="0.2">
      <c r="A46" s="20"/>
      <c r="B46" s="26" t="s">
        <v>37</v>
      </c>
      <c r="C46" s="44">
        <f t="shared" ref="C46:M46" si="2">SUM(C7:C45)</f>
        <v>4</v>
      </c>
      <c r="D46" s="44">
        <f t="shared" si="2"/>
        <v>4</v>
      </c>
      <c r="E46" s="44">
        <f t="shared" si="2"/>
        <v>9</v>
      </c>
      <c r="F46" s="44">
        <f t="shared" si="2"/>
        <v>7</v>
      </c>
      <c r="G46" s="44">
        <f t="shared" si="2"/>
        <v>6</v>
      </c>
      <c r="H46" s="44">
        <f t="shared" si="2"/>
        <v>5</v>
      </c>
      <c r="I46" s="44">
        <f>SUM(I7:I45)</f>
        <v>5</v>
      </c>
      <c r="J46" s="44">
        <f t="shared" si="2"/>
        <v>5</v>
      </c>
      <c r="K46" s="44">
        <f t="shared" si="2"/>
        <v>6</v>
      </c>
      <c r="L46" s="44">
        <f t="shared" si="2"/>
        <v>6</v>
      </c>
      <c r="M46" s="27">
        <f t="shared" si="2"/>
        <v>57</v>
      </c>
      <c r="N46" s="68"/>
      <c r="O46" s="62">
        <f>SUM(O7:O45)</f>
        <v>792</v>
      </c>
      <c r="P46" s="22">
        <f>SUM(P7:P45)</f>
        <v>55.44</v>
      </c>
    </row>
    <row r="47" spans="1:16" x14ac:dyDescent="0.15">
      <c r="A47" s="5"/>
      <c r="C47" s="2"/>
      <c r="D47" s="2"/>
      <c r="E47" s="2"/>
      <c r="F47" s="2"/>
      <c r="G47" s="2"/>
      <c r="H47" s="4"/>
      <c r="I47" s="4"/>
      <c r="J47" s="2"/>
      <c r="K47" s="4"/>
      <c r="L47" s="2"/>
      <c r="M47" s="2"/>
    </row>
    <row r="48" spans="1:16" x14ac:dyDescent="0.15">
      <c r="A48" s="5"/>
      <c r="C48" s="2"/>
      <c r="D48" s="2"/>
      <c r="E48" s="2"/>
      <c r="F48" s="2"/>
      <c r="G48" s="2"/>
      <c r="H48" s="4"/>
      <c r="I48" s="4"/>
      <c r="J48" s="2"/>
      <c r="K48" s="4"/>
      <c r="L48" s="2"/>
      <c r="M48" s="2"/>
    </row>
    <row r="49" spans="1:13" x14ac:dyDescent="0.15">
      <c r="A49" s="5"/>
      <c r="C49" s="2"/>
      <c r="D49" s="2"/>
      <c r="E49" s="2"/>
      <c r="F49" s="2"/>
      <c r="G49" s="2"/>
      <c r="H49" s="4"/>
      <c r="I49" s="4"/>
      <c r="J49" s="2"/>
      <c r="K49" s="4"/>
      <c r="L49" s="2"/>
      <c r="M49" s="2"/>
    </row>
    <row r="50" spans="1:13" x14ac:dyDescent="0.15">
      <c r="A50" s="5"/>
      <c r="C50" s="2"/>
      <c r="D50" s="2"/>
      <c r="E50" s="2"/>
      <c r="F50" s="2"/>
      <c r="G50" s="2"/>
      <c r="H50" s="4"/>
      <c r="I50" s="4"/>
      <c r="J50" s="2"/>
      <c r="K50" s="4"/>
      <c r="L50" s="2"/>
      <c r="M50" s="2"/>
    </row>
    <row r="51" spans="1:13" x14ac:dyDescent="0.15">
      <c r="A51" s="5"/>
      <c r="C51" s="2"/>
      <c r="D51" s="2"/>
      <c r="E51" s="2"/>
      <c r="F51" s="2"/>
      <c r="G51" s="2"/>
      <c r="H51" s="4"/>
      <c r="I51" s="4"/>
      <c r="J51" s="2"/>
      <c r="K51" s="4"/>
      <c r="L51" s="2"/>
      <c r="M51" s="2"/>
    </row>
    <row r="52" spans="1:13" x14ac:dyDescent="0.15">
      <c r="A52" s="5">
        <v>14</v>
      </c>
      <c r="C52" s="2"/>
      <c r="D52" s="2"/>
      <c r="E52" s="2"/>
      <c r="F52" s="2"/>
      <c r="G52" s="2"/>
      <c r="H52" s="4"/>
      <c r="I52" s="4"/>
      <c r="J52" s="2"/>
      <c r="K52" s="4"/>
      <c r="L52" s="2"/>
      <c r="M52" s="2"/>
    </row>
    <row r="53" spans="1:13" x14ac:dyDescent="0.15">
      <c r="A53" s="5">
        <v>15</v>
      </c>
      <c r="C53" s="2"/>
      <c r="D53" s="2"/>
      <c r="E53" s="2"/>
      <c r="F53" s="2"/>
      <c r="G53" s="2"/>
      <c r="H53" s="4"/>
      <c r="I53" s="4"/>
      <c r="J53" s="2"/>
      <c r="K53" s="4"/>
      <c r="L53" s="2"/>
      <c r="M53" s="2"/>
    </row>
    <row r="54" spans="1:13" x14ac:dyDescent="0.15">
      <c r="A54" s="5">
        <v>16</v>
      </c>
      <c r="C54" s="2"/>
      <c r="D54" s="2"/>
      <c r="E54" s="2"/>
      <c r="F54" s="2"/>
      <c r="G54" s="2"/>
      <c r="H54" s="4"/>
      <c r="I54" s="4"/>
      <c r="J54" s="2"/>
      <c r="K54" s="4"/>
      <c r="L54" s="2"/>
      <c r="M54" s="2"/>
    </row>
    <row r="55" spans="1:13" x14ac:dyDescent="0.15">
      <c r="A55" s="5">
        <v>17</v>
      </c>
      <c r="C55" s="2"/>
      <c r="D55" s="2"/>
      <c r="E55" s="2"/>
      <c r="F55" s="2"/>
      <c r="G55" s="2"/>
      <c r="H55" s="4"/>
      <c r="I55" s="4"/>
      <c r="J55" s="2"/>
      <c r="K55" s="4"/>
      <c r="L55" s="2"/>
      <c r="M55" s="2"/>
    </row>
    <row r="56" spans="1:13" x14ac:dyDescent="0.15">
      <c r="A56" s="5">
        <v>18</v>
      </c>
      <c r="C56" s="2"/>
      <c r="D56" s="2"/>
      <c r="E56" s="2"/>
      <c r="F56" s="2"/>
      <c r="G56" s="2"/>
      <c r="H56" s="4"/>
      <c r="I56" s="4"/>
      <c r="J56" s="2"/>
      <c r="K56" s="2"/>
      <c r="L56" s="2"/>
      <c r="M56" s="2"/>
    </row>
    <row r="57" spans="1:13" x14ac:dyDescent="0.15">
      <c r="A57" s="5">
        <v>19</v>
      </c>
      <c r="C57" s="2"/>
      <c r="D57" s="2"/>
      <c r="E57" s="2"/>
      <c r="F57" s="2"/>
      <c r="G57" s="2"/>
      <c r="H57" s="4"/>
      <c r="I57" s="4"/>
      <c r="J57" s="2"/>
      <c r="K57" s="2"/>
      <c r="L57" s="2"/>
      <c r="M57" s="2"/>
    </row>
    <row r="58" spans="1:13" x14ac:dyDescent="0.15">
      <c r="A58" s="5">
        <v>20</v>
      </c>
      <c r="C58" s="2"/>
      <c r="D58" s="2"/>
      <c r="E58" s="2"/>
      <c r="F58" s="2"/>
      <c r="G58" s="2"/>
      <c r="H58" s="4"/>
      <c r="I58" s="4"/>
      <c r="J58" s="2"/>
      <c r="K58" s="2"/>
      <c r="L58" s="2"/>
      <c r="M58" s="2"/>
    </row>
    <row r="59" spans="1:13" x14ac:dyDescent="0.15">
      <c r="A59" s="5">
        <v>21</v>
      </c>
      <c r="C59" s="2"/>
      <c r="D59" s="2"/>
      <c r="E59" s="2"/>
      <c r="F59" s="2"/>
      <c r="G59" s="2"/>
      <c r="H59" s="4"/>
      <c r="I59" s="4"/>
      <c r="J59" s="2"/>
      <c r="K59" s="2"/>
      <c r="L59" s="2"/>
      <c r="M59" s="2"/>
    </row>
    <row r="60" spans="1:13" x14ac:dyDescent="0.15">
      <c r="A60" s="5">
        <v>22</v>
      </c>
      <c r="C60" s="2"/>
      <c r="D60" s="2"/>
      <c r="E60" s="2"/>
      <c r="F60" s="2"/>
      <c r="G60" s="2"/>
      <c r="H60" s="4"/>
      <c r="I60" s="4"/>
      <c r="J60" s="2"/>
      <c r="K60" s="2"/>
      <c r="L60" s="2"/>
      <c r="M60" s="2"/>
    </row>
    <row r="61" spans="1:13" x14ac:dyDescent="0.15">
      <c r="A61" s="5">
        <v>23</v>
      </c>
      <c r="C61" s="2"/>
      <c r="D61" s="2"/>
      <c r="E61" s="2"/>
      <c r="F61" s="2"/>
      <c r="G61" s="2"/>
      <c r="H61" s="4"/>
      <c r="I61" s="4"/>
      <c r="J61" s="2"/>
      <c r="K61" s="2"/>
      <c r="L61" s="2"/>
      <c r="M61" s="2"/>
    </row>
    <row r="62" spans="1:13" x14ac:dyDescent="0.15">
      <c r="A62" s="5">
        <v>24</v>
      </c>
      <c r="C62" s="2"/>
      <c r="D62" s="2"/>
      <c r="E62" s="2"/>
      <c r="F62" s="2"/>
      <c r="G62" s="2"/>
      <c r="H62" s="4"/>
      <c r="I62" s="4"/>
      <c r="J62" s="2"/>
      <c r="K62" s="2"/>
      <c r="L62" s="2"/>
      <c r="M62" s="2"/>
    </row>
    <row r="63" spans="1:13" x14ac:dyDescent="0.15">
      <c r="A63" s="5">
        <v>25</v>
      </c>
      <c r="C63" s="2"/>
      <c r="D63" s="2"/>
      <c r="E63" s="2"/>
      <c r="F63" s="2"/>
      <c r="G63" s="2"/>
      <c r="H63" s="4"/>
      <c r="I63" s="4"/>
      <c r="J63" s="2"/>
      <c r="K63" s="2"/>
      <c r="L63" s="2"/>
      <c r="M63" s="2"/>
    </row>
    <row r="64" spans="1:13" x14ac:dyDescent="0.15">
      <c r="A64" s="5">
        <v>26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15">
      <c r="A65" s="5">
        <v>27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15">
      <c r="A66" s="5">
        <v>28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15">
      <c r="A67" s="5">
        <v>29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15">
      <c r="A68" s="5">
        <v>30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15">
      <c r="A69" s="5">
        <v>31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15">
      <c r="A70" s="5">
        <v>32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15">
      <c r="A71" s="5">
        <v>33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15">
      <c r="A72" s="5">
        <v>34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15">
      <c r="A73" s="5">
        <v>35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15">
      <c r="A74" s="5">
        <v>36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4.25" thickBot="1" x14ac:dyDescent="0.2">
      <c r="A75" s="10"/>
    </row>
    <row r="76" spans="1:13" x14ac:dyDescent="0.15">
      <c r="A76" s="2"/>
    </row>
    <row r="77" spans="1:13" x14ac:dyDescent="0.15">
      <c r="A77" s="2"/>
    </row>
    <row r="78" spans="1:13" x14ac:dyDescent="0.15">
      <c r="A78" s="2"/>
    </row>
    <row r="79" spans="1:13" x14ac:dyDescent="0.15">
      <c r="A79" s="2"/>
    </row>
    <row r="80" spans="1:13" x14ac:dyDescent="0.15">
      <c r="A80" s="2"/>
    </row>
    <row r="81" spans="1:1" x14ac:dyDescent="0.15">
      <c r="A81" s="2"/>
    </row>
    <row r="82" spans="1:1" x14ac:dyDescent="0.15">
      <c r="A82" s="2"/>
    </row>
    <row r="83" spans="1:1" x14ac:dyDescent="0.15">
      <c r="A83" s="2"/>
    </row>
    <row r="84" spans="1:1" x14ac:dyDescent="0.15">
      <c r="A84" s="2"/>
    </row>
    <row r="85" spans="1:1" x14ac:dyDescent="0.15">
      <c r="A85" s="2"/>
    </row>
    <row r="86" spans="1:1" x14ac:dyDescent="0.15">
      <c r="A86" s="2"/>
    </row>
    <row r="87" spans="1:1" x14ac:dyDescent="0.15">
      <c r="A87" s="2"/>
    </row>
    <row r="88" spans="1:1" x14ac:dyDescent="0.15">
      <c r="A88" s="2"/>
    </row>
    <row r="89" spans="1:1" x14ac:dyDescent="0.15">
      <c r="A89" s="2"/>
    </row>
    <row r="90" spans="1:1" x14ac:dyDescent="0.15">
      <c r="A90" s="2"/>
    </row>
    <row r="91" spans="1:1" x14ac:dyDescent="0.15">
      <c r="A91" s="2"/>
    </row>
    <row r="92" spans="1:1" x14ac:dyDescent="0.15">
      <c r="A92" s="2"/>
    </row>
    <row r="93" spans="1:1" x14ac:dyDescent="0.15">
      <c r="A93" s="2"/>
    </row>
    <row r="94" spans="1:1" x14ac:dyDescent="0.15">
      <c r="A94" s="2"/>
    </row>
    <row r="95" spans="1:1" x14ac:dyDescent="0.15">
      <c r="A95" s="2"/>
    </row>
    <row r="96" spans="1:1" x14ac:dyDescent="0.15">
      <c r="A96" s="2"/>
    </row>
    <row r="97" spans="1:1" x14ac:dyDescent="0.15">
      <c r="A97" s="2"/>
    </row>
    <row r="98" spans="1:1" x14ac:dyDescent="0.15">
      <c r="A98" s="2"/>
    </row>
    <row r="99" spans="1:1" x14ac:dyDescent="0.15">
      <c r="A99" s="2"/>
    </row>
    <row r="100" spans="1:1" x14ac:dyDescent="0.15">
      <c r="A100" s="2"/>
    </row>
    <row r="101" spans="1:1" x14ac:dyDescent="0.15">
      <c r="A101" s="2"/>
    </row>
    <row r="102" spans="1:1" x14ac:dyDescent="0.15">
      <c r="A102" s="2"/>
    </row>
    <row r="103" spans="1:1" x14ac:dyDescent="0.15">
      <c r="A103" s="2"/>
    </row>
  </sheetData>
  <mergeCells count="2">
    <mergeCell ref="A1:M1"/>
    <mergeCell ref="K3:L3"/>
  </mergeCells>
  <phoneticPr fontId="1"/>
  <printOptions horizontalCentered="1" verticalCentered="1"/>
  <pageMargins left="0.82677165354330717" right="0.78740157480314965" top="0.43307086614173229" bottom="0.31496062992125984" header="0.19685039370078741" footer="0.31496062992125984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workbookViewId="0">
      <selection activeCell="E19" sqref="E19"/>
    </sheetView>
  </sheetViews>
  <sheetFormatPr defaultRowHeight="13.5" x14ac:dyDescent="0.1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 x14ac:dyDescent="0.15">
      <c r="B1" s="52" t="s">
        <v>96</v>
      </c>
      <c r="C1" s="52"/>
      <c r="D1" s="56"/>
      <c r="E1" s="56"/>
      <c r="F1" s="56"/>
    </row>
    <row r="2" spans="2:6" x14ac:dyDescent="0.15">
      <c r="B2" s="52" t="s">
        <v>97</v>
      </c>
      <c r="C2" s="52"/>
      <c r="D2" s="56"/>
      <c r="E2" s="56"/>
      <c r="F2" s="56"/>
    </row>
    <row r="3" spans="2:6" x14ac:dyDescent="0.15">
      <c r="B3" s="53"/>
      <c r="C3" s="53"/>
      <c r="D3" s="57"/>
      <c r="E3" s="57"/>
      <c r="F3" s="57"/>
    </row>
    <row r="4" spans="2:6" ht="54" x14ac:dyDescent="0.15">
      <c r="B4" s="53" t="s">
        <v>98</v>
      </c>
      <c r="C4" s="53"/>
      <c r="D4" s="57"/>
      <c r="E4" s="57"/>
      <c r="F4" s="57"/>
    </row>
    <row r="5" spans="2:6" x14ac:dyDescent="0.15">
      <c r="B5" s="53"/>
      <c r="C5" s="53"/>
      <c r="D5" s="57"/>
      <c r="E5" s="57"/>
      <c r="F5" s="57"/>
    </row>
    <row r="6" spans="2:6" x14ac:dyDescent="0.15">
      <c r="B6" s="52" t="s">
        <v>99</v>
      </c>
      <c r="C6" s="52"/>
      <c r="D6" s="56"/>
      <c r="E6" s="56" t="s">
        <v>100</v>
      </c>
      <c r="F6" s="56" t="s">
        <v>101</v>
      </c>
    </row>
    <row r="7" spans="2:6" ht="14.25" thickBot="1" x14ac:dyDescent="0.2">
      <c r="B7" s="53"/>
      <c r="C7" s="53"/>
      <c r="D7" s="57"/>
      <c r="E7" s="57"/>
      <c r="F7" s="57"/>
    </row>
    <row r="8" spans="2:6" ht="41.25" thickBot="1" x14ac:dyDescent="0.2">
      <c r="B8" s="54" t="s">
        <v>102</v>
      </c>
      <c r="C8" s="55"/>
      <c r="D8" s="58"/>
      <c r="E8" s="58">
        <v>7</v>
      </c>
      <c r="F8" s="59" t="s">
        <v>103</v>
      </c>
    </row>
    <row r="9" spans="2:6" x14ac:dyDescent="0.15">
      <c r="B9" s="53"/>
      <c r="C9" s="53"/>
      <c r="D9" s="57"/>
      <c r="E9" s="57"/>
      <c r="F9" s="5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30年度</vt:lpstr>
      <vt:lpstr>２９年度 </vt:lpstr>
      <vt:lpstr>過去実績</vt:lpstr>
      <vt:lpstr>26年度</vt:lpstr>
      <vt:lpstr>27年度</vt:lpstr>
      <vt:lpstr>２８年度</vt:lpstr>
      <vt:lpstr>Sheet2</vt:lpstr>
      <vt:lpstr>Sheet3</vt:lpstr>
      <vt:lpstr>互換性レポート</vt:lpstr>
      <vt:lpstr>'26年度'!Print_Area</vt:lpstr>
      <vt:lpstr>'27年度'!Print_Area</vt:lpstr>
      <vt:lpstr>'２８年度'!Print_Area</vt:lpstr>
      <vt:lpstr>'２９年度 '!Print_Area</vt:lpstr>
      <vt:lpstr>'30年度'!Print_Area</vt:lpstr>
      <vt:lpstr>過去実績!Print_Area</vt:lpstr>
    </vt:vector>
  </TitlesOfParts>
  <Company>SUGAMATA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NAGANO</dc:creator>
  <cp:lastModifiedBy>茨城県小中学校教頭会</cp:lastModifiedBy>
  <cp:lastPrinted>2017-11-27T03:50:06Z</cp:lastPrinted>
  <dcterms:created xsi:type="dcterms:W3CDTF">2007-04-09T14:08:55Z</dcterms:created>
  <dcterms:modified xsi:type="dcterms:W3CDTF">2017-11-27T04:29:51Z</dcterms:modified>
</cp:coreProperties>
</file>