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yom\Downloads\"/>
    </mc:Choice>
  </mc:AlternateContent>
  <xr:revisionPtr revIDLastSave="0" documentId="13_ncr:1_{8F3A8F9C-FB23-4D3B-A6A8-FA1E8B83EB6E}" xr6:coauthVersionLast="47" xr6:coauthVersionMax="47" xr10:uidLastSave="{00000000-0000-0000-0000-000000000000}"/>
  <bookViews>
    <workbookView xWindow="-108" yWindow="-108" windowWidth="23256" windowHeight="12576" tabRatio="750" xr2:uid="{00000000-000D-0000-FFFF-FFFF00000000}"/>
  </bookViews>
  <sheets>
    <sheet name="基本データ" sheetId="16" r:id="rId1"/>
    <sheet name="１計画書" sheetId="15" r:id="rId2"/>
    <sheet name="２予算書" sheetId="14" r:id="rId3"/>
    <sheet name="３実績概要" sheetId="13" r:id="rId4"/>
    <sheet name="４収支決算書" sheetId="17" r:id="rId5"/>
    <sheet name="５実績報告" sheetId="5" r:id="rId6"/>
    <sheet name="６事業計画" sheetId="6" r:id="rId7"/>
    <sheet name="７事業計画" sheetId="7" r:id="rId8"/>
  </sheets>
  <externalReferences>
    <externalReference r:id="rId9"/>
    <externalReference r:id="rId10"/>
    <externalReference r:id="rId11"/>
  </externalReferences>
  <definedNames>
    <definedName name="_し１">[1]印刷ｼｰﾄ!$G$4:$H$4,[1]印刷ｼｰﾄ!$G$6:$H$6,[1]印刷ｼｰﾄ!$G$8:$H$8,[1]印刷ｼｰﾄ!$G$10:$H$10,[1]印刷ｼｰﾄ!$G$12:$H$12,[1]印刷ｼｰﾄ!$G$14:$H$14,[1]印刷ｼｰﾄ!$G$16:$H$16,[1]印刷ｼｰﾄ!$G$18:$H$18,[1]印刷ｼｰﾄ!$G$20:$H$20,[1]印刷ｼｰﾄ!$G$22:$H$22,[1]印刷ｼｰﾄ!$G$24:$H$24,[1]印刷ｼｰﾄ!$G$26:$H$26</definedName>
    <definedName name="_xlnm.Criteria">#N/A</definedName>
    <definedName name="_xlnm.Extract">#N/A</definedName>
    <definedName name="_xlnm.Print_Area" localSheetId="1">'１計画書'!$B:$AA</definedName>
    <definedName name="_xlnm.Print_Area" localSheetId="2">'２予算書'!$B:$T</definedName>
    <definedName name="_xlnm.Print_Area" localSheetId="3">'３実績概要'!$B:$AA</definedName>
    <definedName name="_xlnm.Print_Area" localSheetId="4">'４収支決算書'!$B:$N</definedName>
    <definedName name="_xlnm.Print_Area" localSheetId="5">'５実績報告'!$B$1:$AL$26</definedName>
    <definedName name="_xlnm.Print_Area" localSheetId="6">'６事業計画'!$B$1:$AL$30</definedName>
    <definedName name="_xlnm.Print_Area" localSheetId="7">'７事業計画'!$B:$AL</definedName>
    <definedName name="_xlnm.Print_Area" localSheetId="0">基本データ!$A$1:$J$24</definedName>
    <definedName name="_xlnm.Print_Area">[2]行事予定!$U$1:$AL$82</definedName>
    <definedName name="し２">[1]印刷ｼｰﾄ!$J$4:$K$4,[1]印刷ｼｰﾄ!$J$6:$K$6,[1]印刷ｼｰﾄ!$J$8:$K$8,[1]印刷ｼｰﾄ!$J$10:$K$10,[1]印刷ｼｰﾄ!$J$12:$K$12,[1]印刷ｼｰﾄ!$J$14:$K$14,[1]印刷ｼｰﾄ!$J$16:$K$16,[1]印刷ｼｰﾄ!$J$18:$K$18,[1]印刷ｼｰﾄ!$J$20:$K$20,[1]印刷ｼｰﾄ!$J$22:$K$22,[1]印刷ｼｰﾄ!$J$24:$K$24,[1]印刷ｼｰﾄ!$J$26:$K$26,[1]印刷ｼｰﾄ!$J$28:$K$28</definedName>
    <definedName name="ﾃﾞｰﾀ">[3]ﾃﾞｰﾀ!$A$3:$AV$1000</definedName>
    <definedName name="印刷範囲">#N/A</definedName>
    <definedName name="未1" localSheetId="4">#REF!</definedName>
    <definedName name="未1" localSheetId="6">#REF!</definedName>
    <definedName name="未1" localSheetId="7">#REF!</definedName>
    <definedName name="未1">#REF!</definedName>
    <definedName name="未10" localSheetId="4">#REF!</definedName>
    <definedName name="未10" localSheetId="6">#REF!</definedName>
    <definedName name="未10" localSheetId="7">#REF!</definedName>
    <definedName name="未10">#REF!</definedName>
    <definedName name="未11" localSheetId="4">#REF!</definedName>
    <definedName name="未11" localSheetId="6">#REF!</definedName>
    <definedName name="未11" localSheetId="7">#REF!</definedName>
    <definedName name="未11">#REF!</definedName>
    <definedName name="未12" localSheetId="4">#REF!</definedName>
    <definedName name="未12" localSheetId="6">#REF!</definedName>
    <definedName name="未12" localSheetId="7">#REF!</definedName>
    <definedName name="未12">#REF!</definedName>
    <definedName name="未15" localSheetId="4">#REF!</definedName>
    <definedName name="未15" localSheetId="6">#REF!</definedName>
    <definedName name="未15" localSheetId="7">#REF!</definedName>
    <definedName name="未15">#REF!</definedName>
    <definedName name="未16" localSheetId="4">#REF!</definedName>
    <definedName name="未16" localSheetId="6">#REF!</definedName>
    <definedName name="未16" localSheetId="7">#REF!</definedName>
    <definedName name="未16">#REF!</definedName>
    <definedName name="未17" localSheetId="4">#REF!</definedName>
    <definedName name="未17" localSheetId="6">#REF!</definedName>
    <definedName name="未17" localSheetId="7">#REF!</definedName>
    <definedName name="未17">#REF!</definedName>
    <definedName name="未2" localSheetId="4">#REF!</definedName>
    <definedName name="未2" localSheetId="6">#REF!</definedName>
    <definedName name="未2" localSheetId="7">#REF!</definedName>
    <definedName name="未2">#REF!</definedName>
    <definedName name="未3" localSheetId="4">#REF!</definedName>
    <definedName name="未3" localSheetId="6">#REF!</definedName>
    <definedName name="未3" localSheetId="7">#REF!</definedName>
    <definedName name="未3">#REF!</definedName>
    <definedName name="未4" localSheetId="4">#REF!</definedName>
    <definedName name="未4" localSheetId="6">#REF!</definedName>
    <definedName name="未4" localSheetId="7">#REF!</definedName>
    <definedName name="未4">#REF!</definedName>
    <definedName name="未5" localSheetId="4">#REF!</definedName>
    <definedName name="未5" localSheetId="6">#REF!</definedName>
    <definedName name="未5" localSheetId="7">#REF!</definedName>
    <definedName name="未5">#REF!</definedName>
    <definedName name="未6" localSheetId="4">#REF!</definedName>
    <definedName name="未6" localSheetId="6">#REF!</definedName>
    <definedName name="未6" localSheetId="7">#REF!</definedName>
    <definedName name="未6">#REF!</definedName>
    <definedName name="未7" localSheetId="4">#REF!</definedName>
    <definedName name="未7" localSheetId="6">#REF!</definedName>
    <definedName name="未7" localSheetId="7">#REF!</definedName>
    <definedName name="未7">#REF!</definedName>
    <definedName name="未8" localSheetId="4">#REF!</definedName>
    <definedName name="未8" localSheetId="6">#REF!</definedName>
    <definedName name="未8" localSheetId="7">#REF!</definedName>
    <definedName name="未8">#REF!</definedName>
    <definedName name="未9" localSheetId="4">#REF!</definedName>
    <definedName name="未9" localSheetId="6">#REF!</definedName>
    <definedName name="未9" localSheetId="7">#REF!</definedName>
    <definedName name="未9">#REF!</definedName>
  </definedNames>
  <calcPr calcId="191029"/>
</workbook>
</file>

<file path=xl/calcChain.xml><?xml version="1.0" encoding="utf-8"?>
<calcChain xmlns="http://schemas.openxmlformats.org/spreadsheetml/2006/main">
  <c r="E1" i="5" l="1"/>
  <c r="E43" i="14"/>
  <c r="E24" i="14"/>
  <c r="B47" i="14"/>
  <c r="B46" i="14"/>
  <c r="AA1" i="5"/>
  <c r="Y1" i="5"/>
  <c r="W1" i="5"/>
  <c r="U1" i="5"/>
  <c r="S1" i="5"/>
  <c r="Q1" i="5"/>
  <c r="O1" i="5"/>
  <c r="M1" i="5"/>
  <c r="K1" i="5"/>
  <c r="I1" i="5"/>
  <c r="G1" i="5"/>
  <c r="D1" i="6"/>
  <c r="Z1" i="6"/>
  <c r="X1" i="6"/>
  <c r="V1" i="6"/>
  <c r="T1" i="6"/>
  <c r="R1" i="6"/>
  <c r="P1" i="6"/>
  <c r="N1" i="6"/>
  <c r="L1" i="6"/>
  <c r="J1" i="6"/>
  <c r="H1" i="6"/>
  <c r="F1" i="6"/>
  <c r="D1" i="7"/>
  <c r="Z1" i="7"/>
  <c r="X1" i="7"/>
  <c r="V1" i="7"/>
  <c r="T1" i="7"/>
  <c r="R1" i="7"/>
  <c r="P1" i="7"/>
  <c r="N1" i="7"/>
  <c r="L1" i="7"/>
  <c r="J1" i="7"/>
  <c r="H1" i="7"/>
  <c r="F1" i="7"/>
  <c r="D1" i="17"/>
  <c r="N1" i="17"/>
  <c r="L1" i="17"/>
  <c r="J1" i="17"/>
  <c r="H1" i="17"/>
  <c r="F1" i="17"/>
  <c r="D1" i="13"/>
  <c r="Z1" i="13"/>
  <c r="X1" i="13"/>
  <c r="V1" i="13"/>
  <c r="T1" i="13"/>
  <c r="R1" i="13"/>
  <c r="P1" i="13"/>
  <c r="N1" i="13"/>
  <c r="L1" i="13"/>
  <c r="J1" i="13"/>
  <c r="H1" i="13"/>
  <c r="F1" i="13"/>
  <c r="D1" i="14"/>
  <c r="T1" i="14"/>
  <c r="R1" i="14"/>
  <c r="P1" i="14"/>
  <c r="N1" i="14"/>
  <c r="L1" i="14"/>
  <c r="J1" i="14"/>
  <c r="H1" i="14"/>
  <c r="F1" i="14"/>
  <c r="D1" i="15"/>
  <c r="Z1" i="15"/>
  <c r="X1" i="15"/>
  <c r="V1" i="15"/>
  <c r="T1" i="15"/>
  <c r="R1" i="15"/>
  <c r="P1" i="15"/>
  <c r="N1" i="15"/>
  <c r="L1" i="15"/>
  <c r="J1" i="15"/>
  <c r="H1" i="15"/>
  <c r="F1" i="15"/>
  <c r="T2" i="15"/>
  <c r="N2" i="17"/>
  <c r="M2" i="17"/>
  <c r="L2" i="17"/>
  <c r="K2" i="17"/>
  <c r="J2" i="17"/>
  <c r="H2" i="17"/>
  <c r="F45" i="17"/>
  <c r="E45" i="17"/>
  <c r="G44" i="17"/>
  <c r="G43" i="17"/>
  <c r="G42" i="17"/>
  <c r="G41" i="17"/>
  <c r="G40" i="17"/>
  <c r="G39" i="17"/>
  <c r="G38" i="17"/>
  <c r="G37" i="17"/>
  <c r="F36" i="17"/>
  <c r="E36" i="17"/>
  <c r="G35" i="17"/>
  <c r="F34" i="17"/>
  <c r="E34" i="17"/>
  <c r="G33" i="17"/>
  <c r="G32" i="17"/>
  <c r="G31" i="17"/>
  <c r="G30" i="17"/>
  <c r="G29" i="17"/>
  <c r="G28" i="17"/>
  <c r="G27" i="17"/>
  <c r="G26" i="17"/>
  <c r="F25" i="17"/>
  <c r="E25" i="17"/>
  <c r="G24" i="17"/>
  <c r="G23" i="17"/>
  <c r="G22" i="17"/>
  <c r="G21" i="17"/>
  <c r="G20" i="17"/>
  <c r="G19" i="17"/>
  <c r="G18" i="17"/>
  <c r="G17" i="17"/>
  <c r="F12" i="17"/>
  <c r="E12" i="17"/>
  <c r="G36" i="17" l="1"/>
  <c r="G25" i="17"/>
  <c r="E46" i="17"/>
  <c r="G34" i="17"/>
  <c r="G45" i="17"/>
  <c r="F46" i="17"/>
  <c r="B9" i="6"/>
  <c r="B3" i="7"/>
  <c r="C6" i="7"/>
  <c r="C5" i="7"/>
  <c r="C4" i="7"/>
  <c r="B7" i="6"/>
  <c r="B6" i="6"/>
  <c r="B5" i="6"/>
  <c r="C5" i="16"/>
  <c r="I2" i="17" l="1"/>
  <c r="U2" i="15"/>
  <c r="G46" i="17"/>
  <c r="AF2" i="7"/>
  <c r="AF2" i="6"/>
  <c r="W2" i="7"/>
  <c r="W2" i="6"/>
  <c r="E2" i="7"/>
  <c r="E2" i="6"/>
  <c r="AF2" i="5"/>
  <c r="W2" i="5"/>
  <c r="E2" i="5"/>
  <c r="T2" i="13"/>
  <c r="N2" i="14"/>
  <c r="E10" i="14"/>
  <c r="T14" i="14"/>
  <c r="T15" i="14"/>
  <c r="T16" i="14"/>
  <c r="T17" i="14"/>
  <c r="T18" i="14"/>
  <c r="T19" i="14"/>
  <c r="T20" i="14"/>
  <c r="T21" i="14"/>
  <c r="T25" i="14"/>
  <c r="T26" i="14"/>
  <c r="T27" i="14"/>
  <c r="T28" i="14"/>
  <c r="T29" i="14"/>
  <c r="E32" i="14"/>
  <c r="E34" i="14"/>
  <c r="T38" i="14"/>
  <c r="T39" i="14"/>
  <c r="E42" i="14"/>
  <c r="J2" i="6" l="1"/>
  <c r="J2" i="7"/>
  <c r="U2" i="13"/>
  <c r="J2" i="5"/>
  <c r="O2" i="14"/>
</calcChain>
</file>

<file path=xl/sharedStrings.xml><?xml version="1.0" encoding="utf-8"?>
<sst xmlns="http://schemas.openxmlformats.org/spreadsheetml/2006/main" count="373" uniqueCount="192">
  <si>
    <t>研究部NO</t>
    <rPh sb="0" eb="3">
      <t>ケンキュウブ</t>
    </rPh>
    <phoneticPr fontId="2"/>
  </si>
  <si>
    <t>事　業
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</si>
  <si>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研究大会及び研修会</t>
    <rPh sb="0" eb="2">
      <t>ケンキュウ</t>
    </rPh>
    <rPh sb="2" eb="4">
      <t>タイカイ</t>
    </rPh>
    <rPh sb="4" eb="5">
      <t>オヨ</t>
    </rPh>
    <rPh sb="6" eb="9">
      <t>ケンシュウカイ</t>
    </rPh>
    <phoneticPr fontId="2"/>
  </si>
  <si>
    <t>研究調査</t>
    <rPh sb="0" eb="2">
      <t>ケンキュウ</t>
    </rPh>
    <rPh sb="2" eb="4">
      <t>チョウサ</t>
    </rPh>
    <phoneticPr fontId="2"/>
  </si>
  <si>
    <t>研究成果の刊行</t>
    <rPh sb="0" eb="2">
      <t>ケンキュウ</t>
    </rPh>
    <rPh sb="2" eb="4">
      <t>セイカ</t>
    </rPh>
    <rPh sb="5" eb="7">
      <t>カンコウ</t>
    </rPh>
    <phoneticPr fontId="2"/>
  </si>
  <si>
    <t>研究部名</t>
    <rPh sb="0" eb="3">
      <t>ケンキュウブ</t>
    </rPh>
    <rPh sb="3" eb="4">
      <t>メイ</t>
    </rPh>
    <phoneticPr fontId="2"/>
  </si>
  <si>
    <t>実施年月日</t>
    <rPh sb="0" eb="2">
      <t>ジッシ</t>
    </rPh>
    <rPh sb="2" eb="5">
      <t>ネンガッピ</t>
    </rPh>
    <phoneticPr fontId="2"/>
  </si>
  <si>
    <t>名　　　　　称</t>
    <rPh sb="0" eb="1">
      <t>ナ</t>
    </rPh>
    <rPh sb="6" eb="7">
      <t>ショウ</t>
    </rPh>
    <phoneticPr fontId="2"/>
  </si>
  <si>
    <t>規格(版頁)</t>
    <rPh sb="0" eb="2">
      <t>キカク</t>
    </rPh>
    <rPh sb="3" eb="4">
      <t>ハン</t>
    </rPh>
    <rPh sb="4" eb="5">
      <t>ページ</t>
    </rPh>
    <phoneticPr fontId="2"/>
  </si>
  <si>
    <t>売・非売別</t>
    <rPh sb="0" eb="1">
      <t>ウ</t>
    </rPh>
    <rPh sb="2" eb="4">
      <t>ヒバイ</t>
    </rPh>
    <rPh sb="4" eb="5">
      <t>ベツ</t>
    </rPh>
    <phoneticPr fontId="2"/>
  </si>
  <si>
    <t>発行部数</t>
    <rPh sb="0" eb="2">
      <t>ハッコウ</t>
    </rPh>
    <rPh sb="2" eb="4">
      <t>ブスウ</t>
    </rPh>
    <phoneticPr fontId="2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</si>
  <si>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2"/>
  </si>
  <si>
    <t>参加人数</t>
    <rPh sb="0" eb="2">
      <t>サンカ</t>
    </rPh>
    <rPh sb="2" eb="4">
      <t>ニンズウ</t>
    </rPh>
    <phoneticPr fontId="2"/>
  </si>
  <si>
    <t>発表者数</t>
    <rPh sb="0" eb="3">
      <t>ハッピョウシャ</t>
    </rPh>
    <rPh sb="3" eb="4">
      <t>スウ</t>
    </rPh>
    <phoneticPr fontId="2"/>
  </si>
  <si>
    <t>講師・職・氏名</t>
    <rPh sb="0" eb="2">
      <t>コウシ</t>
    </rPh>
    <rPh sb="3" eb="4">
      <t>ショク</t>
    </rPh>
    <rPh sb="5" eb="7">
      <t>シメイ</t>
    </rPh>
    <phoneticPr fontId="2"/>
  </si>
  <si>
    <t>頒　　布　　先</t>
    <rPh sb="0" eb="1">
      <t>ハン</t>
    </rPh>
    <rPh sb="3" eb="4">
      <t>ヌノ</t>
    </rPh>
    <rPh sb="6" eb="7">
      <t>サキ</t>
    </rPh>
    <phoneticPr fontId="2"/>
  </si>
  <si>
    <t>事　　業　　の　　実　　績　　概　　要</t>
    <rPh sb="0" eb="1">
      <t>コト</t>
    </rPh>
    <rPh sb="3" eb="4">
      <t>ギョウ</t>
    </rPh>
    <rPh sb="9" eb="10">
      <t>ジツ</t>
    </rPh>
    <rPh sb="12" eb="13">
      <t>イサオ</t>
    </rPh>
    <rPh sb="15" eb="16">
      <t>オオムネ</t>
    </rPh>
    <rPh sb="18" eb="19">
      <t>ヨウ</t>
    </rPh>
    <phoneticPr fontId="2"/>
  </si>
  <si>
    <t>学校名</t>
    <rPh sb="0" eb="3">
      <t>ガッコウメイ</t>
    </rPh>
    <phoneticPr fontId="2"/>
  </si>
  <si>
    <t>１　年次的・継続的事業計画</t>
    <rPh sb="2" eb="4">
      <t>ネンジ</t>
    </rPh>
    <rPh sb="4" eb="5">
      <t>テキ</t>
    </rPh>
    <rPh sb="6" eb="9">
      <t>ケイゾクテキ</t>
    </rPh>
    <rPh sb="9" eb="11">
      <t>ジギョウ</t>
    </rPh>
    <rPh sb="11" eb="13">
      <t>ケイカク</t>
    </rPh>
    <phoneticPr fontId="2"/>
  </si>
  <si>
    <t>年度</t>
    <rPh sb="0" eb="2">
      <t>ネンド</t>
    </rPh>
    <phoneticPr fontId="2"/>
  </si>
  <si>
    <t>会場</t>
    <rPh sb="0" eb="2">
      <t>カイジョウ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</si>
  <si>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</si>
  <si>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事業の名称</t>
    <rPh sb="0" eb="1">
      <t>コト</t>
    </rPh>
    <rPh sb="1" eb="2">
      <t>ギョウ</t>
    </rPh>
    <rPh sb="3" eb="4">
      <t>ナ</t>
    </rPh>
    <rPh sb="4" eb="5">
      <t>ショウ</t>
    </rPh>
    <phoneticPr fontId="2"/>
  </si>
  <si>
    <t>事業の目的</t>
    <rPh sb="0" eb="1">
      <t>コト</t>
    </rPh>
    <rPh sb="1" eb="2">
      <t>ギョウ</t>
    </rPh>
    <rPh sb="3" eb="4">
      <t>メ</t>
    </rPh>
    <rPh sb="4" eb="5">
      <t>テキ</t>
    </rPh>
    <phoneticPr fontId="2"/>
  </si>
  <si>
    <t>会場</t>
    <rPh sb="0" eb="1">
      <t>カイ</t>
    </rPh>
    <rPh sb="1" eb="2">
      <t>バ</t>
    </rPh>
    <phoneticPr fontId="2"/>
  </si>
  <si>
    <t>事業の名称</t>
    <phoneticPr fontId="2"/>
  </si>
  <si>
    <t>期日</t>
    <rPh sb="0" eb="2">
      <t>キジツ</t>
    </rPh>
    <phoneticPr fontId="2"/>
  </si>
  <si>
    <t>(期間)</t>
    <rPh sb="1" eb="3">
      <t>キカン</t>
    </rPh>
    <phoneticPr fontId="2"/>
  </si>
  <si>
    <t>事業の名称</t>
    <phoneticPr fontId="2"/>
  </si>
  <si>
    <t>実</t>
    <rPh sb="0" eb="1">
      <t>ジツ</t>
    </rPh>
    <phoneticPr fontId="2"/>
  </si>
  <si>
    <t>延</t>
    <rPh sb="0" eb="1">
      <t>ノ</t>
    </rPh>
    <phoneticPr fontId="2"/>
  </si>
  <si>
    <t>経費</t>
    <rPh sb="0" eb="2">
      <t>ケイヒ</t>
    </rPh>
    <phoneticPr fontId="2"/>
  </si>
  <si>
    <t>(予算額)</t>
    <rPh sb="1" eb="4">
      <t>ヨサンガク</t>
    </rPh>
    <phoneticPr fontId="2"/>
  </si>
  <si>
    <t>対象</t>
    <rPh sb="0" eb="2">
      <t>タイショウ</t>
    </rPh>
    <phoneticPr fontId="2"/>
  </si>
  <si>
    <t>学校</t>
    <rPh sb="0" eb="2">
      <t>ガッコウ</t>
    </rPh>
    <phoneticPr fontId="2"/>
  </si>
  <si>
    <t>層別</t>
    <rPh sb="0" eb="1">
      <t>ソウ</t>
    </rPh>
    <rPh sb="1" eb="2">
      <t>ベツ</t>
    </rPh>
    <phoneticPr fontId="2"/>
  </si>
  <si>
    <t>備考</t>
    <rPh sb="0" eb="2">
      <t>ビコウ</t>
    </rPh>
    <phoneticPr fontId="2"/>
  </si>
  <si>
    <t>主な事業内容</t>
    <phoneticPr fontId="2"/>
  </si>
  <si>
    <t>頒布先</t>
    <rPh sb="0" eb="2">
      <t>ハンプ</t>
    </rPh>
    <rPh sb="2" eb="3">
      <t>サキ</t>
    </rPh>
    <phoneticPr fontId="2"/>
  </si>
  <si>
    <t>経費(予算額)</t>
    <phoneticPr fontId="2"/>
  </si>
  <si>
    <t>年次計画</t>
    <rPh sb="0" eb="2">
      <t>ネンジ</t>
    </rPh>
    <rPh sb="2" eb="4">
      <t>ケイカク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</si>
  <si>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</si>
  <si>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</si>
  <si>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</si>
  <si>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</si>
  <si>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</si>
  <si>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</si>
  <si>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10月</t>
    <phoneticPr fontId="2"/>
  </si>
  <si>
    <t>11月</t>
  </si>
  <si>
    <t>12月</t>
  </si>
  <si>
    <t>１月</t>
    <phoneticPr fontId="2"/>
  </si>
  <si>
    <t>２月</t>
  </si>
  <si>
    <t>３月</t>
  </si>
  <si>
    <t>月別事業計画</t>
    <rPh sb="0" eb="2">
      <t>ツキベツ</t>
    </rPh>
    <rPh sb="2" eb="4">
      <t>ジギョウ</t>
    </rPh>
    <rPh sb="4" eb="6">
      <t>ケイカク</t>
    </rPh>
    <phoneticPr fontId="2"/>
  </si>
  <si>
    <t>合　　　　　　計</t>
    <rPh sb="0" eb="1">
      <t>ゴウ</t>
    </rPh>
    <rPh sb="7" eb="8">
      <t>ケイ</t>
    </rPh>
    <phoneticPr fontId="3"/>
  </si>
  <si>
    <t>小　　計</t>
    <rPh sb="0" eb="1">
      <t>ショウ</t>
    </rPh>
    <rPh sb="3" eb="4">
      <t>ケイ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</si>
  <si>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</si>
  <si>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会議費</t>
    <rPh sb="0" eb="3">
      <t>カイギヒ</t>
    </rPh>
    <phoneticPr fontId="3"/>
  </si>
  <si>
    <t>賃金</t>
    <rPh sb="0" eb="2">
      <t>チンギン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</si>
  <si>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</si>
  <si>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</si>
  <si>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借損料</t>
    <rPh sb="0" eb="1">
      <t>シャク</t>
    </rPh>
    <rPh sb="1" eb="2">
      <t>ソン</t>
    </rPh>
    <rPh sb="2" eb="3">
      <t>リョウ</t>
    </rPh>
    <phoneticPr fontId="3"/>
  </si>
  <si>
    <t>旅費</t>
    <rPh sb="0" eb="2">
      <t>リョヒ</t>
    </rPh>
    <phoneticPr fontId="3"/>
  </si>
  <si>
    <t>謝金</t>
    <rPh sb="0" eb="2">
      <t>シャキン</t>
    </rPh>
    <phoneticPr fontId="3"/>
  </si>
  <si>
    <t>研究成果刊行</t>
    <rPh sb="0" eb="2">
      <t>ケンキュウ</t>
    </rPh>
    <rPh sb="2" eb="4">
      <t>セイカ</t>
    </rPh>
    <rPh sb="4" eb="6">
      <t>カンコウ</t>
    </rPh>
    <phoneticPr fontId="3"/>
  </si>
  <si>
    <t>図書購入費</t>
    <rPh sb="0" eb="2">
      <t>トショ</t>
    </rPh>
    <rPh sb="2" eb="5">
      <t>コウニュウヒ</t>
    </rPh>
    <phoneticPr fontId="3"/>
  </si>
  <si>
    <t>図書購入</t>
    <rPh sb="0" eb="2">
      <t>トショ</t>
    </rPh>
    <rPh sb="2" eb="4">
      <t>コウニュウ</t>
    </rPh>
    <phoneticPr fontId="3"/>
  </si>
  <si>
    <t>研究用</t>
    <rPh sb="0" eb="1">
      <t>ケン</t>
    </rPh>
    <rPh sb="1" eb="2">
      <t>キワム</t>
    </rPh>
    <rPh sb="2" eb="3">
      <t>ヨウ</t>
    </rPh>
    <phoneticPr fontId="3"/>
  </si>
  <si>
    <t>資料費</t>
    <rPh sb="0" eb="2">
      <t>シリョウ</t>
    </rPh>
    <rPh sb="2" eb="3">
      <t>ヒ</t>
    </rPh>
    <phoneticPr fontId="3"/>
  </si>
  <si>
    <t>研究調査</t>
    <rPh sb="0" eb="1">
      <t>ケン</t>
    </rPh>
    <rPh sb="1" eb="2">
      <t>キワム</t>
    </rPh>
    <rPh sb="2" eb="3">
      <t>チョウ</t>
    </rPh>
    <rPh sb="3" eb="4">
      <t>サ</t>
    </rPh>
    <phoneticPr fontId="3"/>
  </si>
  <si>
    <t>研究大会及び研修会</t>
    <rPh sb="0" eb="2">
      <t>ケンキュウ</t>
    </rPh>
    <rPh sb="2" eb="4">
      <t>タイカイ</t>
    </rPh>
    <rPh sb="4" eb="5">
      <t>オヨ</t>
    </rPh>
    <rPh sb="6" eb="9">
      <t>ケンシュウカイ</t>
    </rPh>
    <phoneticPr fontId="3"/>
  </si>
  <si>
    <t>過不足額</t>
    <rPh sb="0" eb="3">
      <t>カブソク</t>
    </rPh>
    <rPh sb="3" eb="4">
      <t>ガク</t>
    </rPh>
    <phoneticPr fontId="3"/>
  </si>
  <si>
    <t>備考</t>
    <rPh sb="0" eb="2">
      <t>ビコウ</t>
    </rPh>
    <phoneticPr fontId="3"/>
  </si>
  <si>
    <t>差　　引</t>
    <rPh sb="0" eb="1">
      <t>サ</t>
    </rPh>
    <rPh sb="3" eb="4">
      <t>ヒ</t>
    </rPh>
    <phoneticPr fontId="3"/>
  </si>
  <si>
    <t>予 算 額</t>
    <rPh sb="0" eb="1">
      <t>ヨ</t>
    </rPh>
    <rPh sb="2" eb="3">
      <t>サン</t>
    </rPh>
    <rPh sb="4" eb="5">
      <t>ガク</t>
    </rPh>
    <phoneticPr fontId="3"/>
  </si>
  <si>
    <t>科　　　目</t>
    <rPh sb="0" eb="1">
      <t>カ</t>
    </rPh>
    <rPh sb="4" eb="5">
      <t>メ</t>
    </rPh>
    <phoneticPr fontId="3"/>
  </si>
  <si>
    <t>単位(円）</t>
    <rPh sb="0" eb="2">
      <t>タンイ</t>
    </rPh>
    <rPh sb="3" eb="4">
      <t>エン</t>
    </rPh>
    <phoneticPr fontId="3"/>
  </si>
  <si>
    <t>支 出 の 部</t>
    <rPh sb="0" eb="1">
      <t>シ</t>
    </rPh>
    <rPh sb="2" eb="3">
      <t>デ</t>
    </rPh>
    <rPh sb="6" eb="7">
      <t>ブ</t>
    </rPh>
    <phoneticPr fontId="3"/>
  </si>
  <si>
    <t>合　　　　計</t>
    <rPh sb="0" eb="1">
      <t>ゴウ</t>
    </rPh>
    <rPh sb="5" eb="6">
      <t>ケイ</t>
    </rPh>
    <phoneticPr fontId="3"/>
  </si>
  <si>
    <t>雑収入</t>
    <rPh sb="0" eb="1">
      <t>ザツ</t>
    </rPh>
    <rPh sb="1" eb="3">
      <t>シュウニュウ</t>
    </rPh>
    <phoneticPr fontId="3"/>
  </si>
  <si>
    <t>寄付金</t>
    <rPh sb="0" eb="3">
      <t>キフキン</t>
    </rPh>
    <phoneticPr fontId="3"/>
  </si>
  <si>
    <t>備　　　　考</t>
    <rPh sb="0" eb="1">
      <t>ソナエ</t>
    </rPh>
    <rPh sb="5" eb="6">
      <t>コウ</t>
    </rPh>
    <phoneticPr fontId="3"/>
  </si>
  <si>
    <t>収 入 の 部</t>
    <rPh sb="0" eb="1">
      <t>オサム</t>
    </rPh>
    <rPh sb="2" eb="3">
      <t>ニュウ</t>
    </rPh>
    <rPh sb="6" eb="7">
      <t>ブ</t>
    </rPh>
    <phoneticPr fontId="3"/>
  </si>
  <si>
    <t>差　引（Ｂ－Ａ）</t>
    <rPh sb="0" eb="1">
      <t>サ</t>
    </rPh>
    <rPh sb="2" eb="3">
      <t>イン</t>
    </rPh>
    <phoneticPr fontId="3"/>
  </si>
  <si>
    <t>頒布価格(単価×部数) Ｂ</t>
    <rPh sb="0" eb="2">
      <t>ハンプ</t>
    </rPh>
    <rPh sb="2" eb="4">
      <t>カカク</t>
    </rPh>
    <rPh sb="5" eb="7">
      <t>タンカ</t>
    </rPh>
    <rPh sb="8" eb="10">
      <t>ブスウ</t>
    </rPh>
    <phoneticPr fontId="3"/>
  </si>
  <si>
    <t>刊行物の印刷製本費(単価×部数) Ａ</t>
    <rPh sb="0" eb="3">
      <t>カンコウブツ</t>
    </rPh>
    <rPh sb="4" eb="6">
      <t>インサツ</t>
    </rPh>
    <rPh sb="6" eb="8">
      <t>セイホン</t>
    </rPh>
    <rPh sb="8" eb="9">
      <t>ヒ</t>
    </rPh>
    <rPh sb="10" eb="12">
      <t>タンカ</t>
    </rPh>
    <rPh sb="13" eb="15">
      <t>ブスウ</t>
    </rPh>
    <phoneticPr fontId="3"/>
  </si>
  <si>
    <t>頒　布　先</t>
    <rPh sb="0" eb="1">
      <t>ハン</t>
    </rPh>
    <rPh sb="2" eb="3">
      <t>ヌノ</t>
    </rPh>
    <rPh sb="4" eb="5">
      <t>サキ</t>
    </rPh>
    <phoneticPr fontId="3"/>
  </si>
  <si>
    <t>発行部数</t>
    <rPh sb="0" eb="2">
      <t>ハッコウ</t>
    </rPh>
    <rPh sb="2" eb="4">
      <t>ブスウ</t>
    </rPh>
    <phoneticPr fontId="3"/>
  </si>
  <si>
    <t>売･非売の別</t>
    <rPh sb="0" eb="1">
      <t>ウ</t>
    </rPh>
    <rPh sb="2" eb="3">
      <t>ヒ</t>
    </rPh>
    <rPh sb="3" eb="4">
      <t>バイ</t>
    </rPh>
    <rPh sb="5" eb="6">
      <t>ベツ</t>
    </rPh>
    <phoneticPr fontId="3"/>
  </si>
  <si>
    <t>規格（版頁）</t>
    <rPh sb="0" eb="2">
      <t>キカク</t>
    </rPh>
    <rPh sb="3" eb="4">
      <t>ハン</t>
    </rPh>
    <rPh sb="4" eb="5">
      <t>ページ</t>
    </rPh>
    <phoneticPr fontId="3"/>
  </si>
  <si>
    <t>名　　　　　　称</t>
    <rPh sb="0" eb="1">
      <t>ナ</t>
    </rPh>
    <rPh sb="7" eb="8">
      <t>ショウ</t>
    </rPh>
    <phoneticPr fontId="3"/>
  </si>
  <si>
    <t>研究成果の刊行</t>
    <rPh sb="0" eb="2">
      <t>ケンキュウ</t>
    </rPh>
    <rPh sb="2" eb="4">
      <t>セイカ</t>
    </rPh>
    <rPh sb="5" eb="7">
      <t>カンコウ</t>
    </rPh>
    <phoneticPr fontId="3"/>
  </si>
  <si>
    <t>冊</t>
    <rPh sb="0" eb="1">
      <t>サツ</t>
    </rPh>
    <phoneticPr fontId="3"/>
  </si>
  <si>
    <t xml:space="preserve">円 </t>
    <phoneticPr fontId="3"/>
  </si>
  <si>
    <t>〃</t>
    <phoneticPr fontId="3"/>
  </si>
  <si>
    <t xml:space="preserve">関係専門書 </t>
    <phoneticPr fontId="3"/>
  </si>
  <si>
    <t>平均単価</t>
    <rPh sb="0" eb="2">
      <t>ヘイキン</t>
    </rPh>
    <rPh sb="2" eb="4">
      <t>タンカ</t>
    </rPh>
    <phoneticPr fontId="3"/>
  </si>
  <si>
    <t>研究用図書購入</t>
    <rPh sb="0" eb="3">
      <t>ケンキュウヨウ</t>
    </rPh>
    <rPh sb="3" eb="5">
      <t>トショ</t>
    </rPh>
    <rPh sb="5" eb="7">
      <t>コウニュウ</t>
    </rPh>
    <phoneticPr fontId="3"/>
  </si>
  <si>
    <t>講師職氏名</t>
    <rPh sb="0" eb="2">
      <t>コウシ</t>
    </rPh>
    <rPh sb="2" eb="3">
      <t>ショク</t>
    </rPh>
    <rPh sb="3" eb="5">
      <t>シメイ</t>
    </rPh>
    <phoneticPr fontId="3"/>
  </si>
  <si>
    <t>発表者数</t>
    <rPh sb="0" eb="3">
      <t>ハッピョウシャ</t>
    </rPh>
    <rPh sb="3" eb="4">
      <t>スウ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</si>
  <si>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</si>
  <si>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3"/>
  </si>
  <si>
    <t>場　　所</t>
    <rPh sb="0" eb="1">
      <t>バ</t>
    </rPh>
    <rPh sb="3" eb="4">
      <t>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</si>
  <si>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</si>
  <si>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＝</t>
    <phoneticPr fontId="3"/>
  </si>
  <si>
    <t>回
　</t>
    <rPh sb="0" eb="1">
      <t>カイ</t>
    </rPh>
    <phoneticPr fontId="3"/>
  </si>
  <si>
    <t>刊行物送料</t>
    <rPh sb="0" eb="3">
      <t>カンコウブツ</t>
    </rPh>
    <rPh sb="3" eb="5">
      <t>ソウリョウ</t>
    </rPh>
    <phoneticPr fontId="3"/>
  </si>
  <si>
    <t>印刷製本</t>
    <rPh sb="0" eb="2">
      <t>インサツ</t>
    </rPh>
    <rPh sb="2" eb="4">
      <t>セイホン</t>
    </rPh>
    <phoneticPr fontId="3"/>
  </si>
  <si>
    <t>＝</t>
    <phoneticPr fontId="3"/>
  </si>
  <si>
    <t>連絡</t>
    <rPh sb="0" eb="2">
      <t>レンラク</t>
    </rPh>
    <phoneticPr fontId="3"/>
  </si>
  <si>
    <t>調査表等印刷</t>
    <rPh sb="0" eb="2">
      <t>チョウサ</t>
    </rPh>
    <rPh sb="2" eb="3">
      <t>ヒョウ</t>
    </rPh>
    <rPh sb="3" eb="4">
      <t>トウ</t>
    </rPh>
    <rPh sb="4" eb="6">
      <t>インサツ</t>
    </rPh>
    <phoneticPr fontId="3"/>
  </si>
  <si>
    <t>会場借料</t>
    <rPh sb="0" eb="2">
      <t>カイジョウ</t>
    </rPh>
    <rPh sb="2" eb="4">
      <t>シャクリョウ</t>
    </rPh>
    <phoneticPr fontId="3"/>
  </si>
  <si>
    <t xml:space="preserve">部会
</t>
    <rPh sb="0" eb="2">
      <t>ブカイ</t>
    </rPh>
    <phoneticPr fontId="3"/>
  </si>
  <si>
    <t>中央･地方講師</t>
    <rPh sb="0" eb="2">
      <t>チュウオウ</t>
    </rPh>
    <rPh sb="3" eb="5">
      <t>チホウ</t>
    </rPh>
    <rPh sb="5" eb="7">
      <t>コウシ</t>
    </rPh>
    <phoneticPr fontId="3"/>
  </si>
  <si>
    <t>案内状送料</t>
    <rPh sb="0" eb="3">
      <t>アンナイジョウ</t>
    </rPh>
    <rPh sb="3" eb="5">
      <t>ソウリョウ</t>
    </rPh>
    <phoneticPr fontId="3"/>
  </si>
  <si>
    <t>要綱等印刷</t>
    <rPh sb="0" eb="2">
      <t>ヨウコウ</t>
    </rPh>
    <rPh sb="2" eb="3">
      <t>トウ</t>
    </rPh>
    <rPh sb="3" eb="5">
      <t>インサツ</t>
    </rPh>
    <phoneticPr fontId="3"/>
  </si>
  <si>
    <t>本部役員</t>
    <rPh sb="0" eb="2">
      <t>ホンブ</t>
    </rPh>
    <rPh sb="2" eb="4">
      <t>ヤクイン</t>
    </rPh>
    <phoneticPr fontId="3"/>
  </si>
  <si>
    <t>研究発表者</t>
    <rPh sb="0" eb="2">
      <t>ケンキュウ</t>
    </rPh>
    <rPh sb="2" eb="4">
      <t>ハッピョウ</t>
    </rPh>
    <rPh sb="4" eb="5">
      <t>シャ</t>
    </rPh>
    <phoneticPr fontId="3"/>
  </si>
  <si>
    <t>地方講師</t>
    <rPh sb="0" eb="2">
      <t>チホウ</t>
    </rPh>
    <rPh sb="2" eb="4">
      <t>コウシ</t>
    </rPh>
    <phoneticPr fontId="3"/>
  </si>
  <si>
    <t>中央講師</t>
    <rPh sb="0" eb="2">
      <t>チュウオウ</t>
    </rPh>
    <rPh sb="2" eb="4">
      <t>コウシ</t>
    </rPh>
    <phoneticPr fontId="3"/>
  </si>
  <si>
    <t>積　　　算　　　内　　　訳</t>
    <rPh sb="0" eb="1">
      <t>セキ</t>
    </rPh>
    <rPh sb="4" eb="5">
      <t>サン</t>
    </rPh>
    <rPh sb="8" eb="9">
      <t>ウチ</t>
    </rPh>
    <rPh sb="12" eb="13">
      <t>ワケ</t>
    </rPh>
    <phoneticPr fontId="3"/>
  </si>
  <si>
    <t>単位(円）</t>
  </si>
  <si>
    <t>NO</t>
    <phoneticPr fontId="3"/>
  </si>
  <si>
    <t>〃</t>
    <phoneticPr fontId="3"/>
  </si>
  <si>
    <t xml:space="preserve">関係専門書 </t>
    <phoneticPr fontId="3"/>
  </si>
  <si>
    <t>冊　数　・　名　称　等</t>
    <rPh sb="0" eb="1">
      <t>サツ</t>
    </rPh>
    <rPh sb="2" eb="3">
      <t>スウ</t>
    </rPh>
    <rPh sb="6" eb="7">
      <t>メイ</t>
    </rPh>
    <rPh sb="8" eb="9">
      <t>ショウ</t>
    </rPh>
    <rPh sb="10" eb="11">
      <t>トウ</t>
    </rPh>
    <phoneticPr fontId="3"/>
  </si>
  <si>
    <t>分　　　　　類</t>
    <rPh sb="0" eb="1">
      <t>フン</t>
    </rPh>
    <rPh sb="6" eb="7">
      <t>ルイ</t>
    </rPh>
    <phoneticPr fontId="3"/>
  </si>
  <si>
    <t>実　施　予　定　内　容</t>
    <rPh sb="0" eb="1">
      <t>ジツ</t>
    </rPh>
    <rPh sb="2" eb="3">
      <t>シ</t>
    </rPh>
    <rPh sb="4" eb="5">
      <t>ヨ</t>
    </rPh>
    <rPh sb="6" eb="7">
      <t>サダ</t>
    </rPh>
    <rPh sb="8" eb="9">
      <t>ウチ</t>
    </rPh>
    <rPh sb="10" eb="11">
      <t>カタチ</t>
    </rPh>
    <phoneticPr fontId="3"/>
  </si>
  <si>
    <t>円×</t>
    <rPh sb="0" eb="1">
      <t>エン</t>
    </rPh>
    <phoneticPr fontId="3"/>
  </si>
  <si>
    <t>時間×</t>
    <rPh sb="0" eb="2">
      <t>ジカン</t>
    </rPh>
    <phoneticPr fontId="3"/>
  </si>
  <si>
    <t>人×</t>
    <rPh sb="0" eb="1">
      <t>ニン</t>
    </rPh>
    <phoneticPr fontId="3"/>
  </si>
  <si>
    <t>日×</t>
    <rPh sb="0" eb="1">
      <t>ニチ</t>
    </rPh>
    <phoneticPr fontId="3"/>
  </si>
  <si>
    <t>部×</t>
    <rPh sb="0" eb="1">
      <t>ブ</t>
    </rPh>
    <phoneticPr fontId="3"/>
  </si>
  <si>
    <t>枚×</t>
    <rPh sb="0" eb="1">
      <t>マイ</t>
    </rPh>
    <phoneticPr fontId="3"/>
  </si>
  <si>
    <t>回×</t>
    <rPh sb="0" eb="1">
      <t>カイ</t>
    </rPh>
    <phoneticPr fontId="3"/>
  </si>
  <si>
    <t>分　　　　　類</t>
    <rPh sb="0" eb="1">
      <t>ブン</t>
    </rPh>
    <rPh sb="6" eb="7">
      <t>タグイ</t>
    </rPh>
    <phoneticPr fontId="3"/>
  </si>
  <si>
    <t>冊　数</t>
    <rPh sb="0" eb="1">
      <t>サク</t>
    </rPh>
    <rPh sb="2" eb="3">
      <t>カズ</t>
    </rPh>
    <phoneticPr fontId="3"/>
  </si>
  <si>
    <t>基本データ</t>
    <rPh sb="0" eb="2">
      <t>キホン</t>
    </rPh>
    <phoneticPr fontId="3"/>
  </si>
  <si>
    <t>年度</t>
    <phoneticPr fontId="3"/>
  </si>
  <si>
    <t>研究部番号</t>
    <rPh sb="0" eb="3">
      <t>ケンキュウブ</t>
    </rPh>
    <rPh sb="3" eb="5">
      <t>バンゴウ</t>
    </rPh>
    <phoneticPr fontId="2"/>
  </si>
  <si>
    <t>年度</t>
    <rPh sb="0" eb="1">
      <t>トシ</t>
    </rPh>
    <rPh sb="1" eb="2">
      <t>ド</t>
    </rPh>
    <phoneticPr fontId="2"/>
  </si>
  <si>
    <t>部長名</t>
    <rPh sb="0" eb="1">
      <t>ブ</t>
    </rPh>
    <rPh sb="1" eb="2">
      <t>チョウ</t>
    </rPh>
    <rPh sb="2" eb="3">
      <t>メイ</t>
    </rPh>
    <phoneticPr fontId="2"/>
  </si>
  <si>
    <t>報告者名</t>
    <rPh sb="0" eb="3">
      <t>ホウコクシャ</t>
    </rPh>
    <rPh sb="3" eb="4">
      <t>メイ</t>
    </rPh>
    <phoneticPr fontId="2"/>
  </si>
  <si>
    <t>場　　　所</t>
    <rPh sb="0" eb="1">
      <t>バ</t>
    </rPh>
    <rPh sb="4" eb="5">
      <t>ショ</t>
    </rPh>
    <phoneticPr fontId="2"/>
  </si>
  <si>
    <t>関ブロ大会等事前調査年度</t>
    <phoneticPr fontId="2"/>
  </si>
  <si>
    <t>関ブロ大会等開催年度</t>
    <phoneticPr fontId="2"/>
  </si>
  <si>
    <t>令和</t>
    <rPh sb="0" eb="2">
      <t>レイワ</t>
    </rPh>
    <phoneticPr fontId="3"/>
  </si>
  <si>
    <t>教育課程</t>
    <rPh sb="0" eb="2">
      <t>キョウイク</t>
    </rPh>
    <rPh sb="2" eb="4">
      <t>カテイ</t>
    </rPh>
    <phoneticPr fontId="12"/>
  </si>
  <si>
    <t>国　　語</t>
    <rPh sb="0" eb="1">
      <t>クニ</t>
    </rPh>
    <rPh sb="3" eb="4">
      <t>ゴ</t>
    </rPh>
    <phoneticPr fontId="12"/>
  </si>
  <si>
    <t>社　　会</t>
    <rPh sb="0" eb="1">
      <t>シャ</t>
    </rPh>
    <rPh sb="3" eb="4">
      <t>カイ</t>
    </rPh>
    <phoneticPr fontId="12"/>
  </si>
  <si>
    <t>算数
数学</t>
    <rPh sb="0" eb="2">
      <t>サンスウ</t>
    </rPh>
    <rPh sb="3" eb="5">
      <t>スウガク</t>
    </rPh>
    <phoneticPr fontId="12"/>
  </si>
  <si>
    <t>理　　科</t>
    <rPh sb="0" eb="1">
      <t>リ</t>
    </rPh>
    <rPh sb="3" eb="4">
      <t>カ</t>
    </rPh>
    <phoneticPr fontId="12"/>
  </si>
  <si>
    <t>生活科・総合的な学習の時間</t>
    <phoneticPr fontId="12"/>
  </si>
  <si>
    <t>音楽</t>
    <rPh sb="0" eb="2">
      <t>オンガク</t>
    </rPh>
    <phoneticPr fontId="12"/>
  </si>
  <si>
    <t>図画工作
美術</t>
    <rPh sb="0" eb="2">
      <t>ズガ</t>
    </rPh>
    <rPh sb="2" eb="4">
      <t>コウサク</t>
    </rPh>
    <rPh sb="5" eb="7">
      <t>ビジュツ</t>
    </rPh>
    <phoneticPr fontId="12"/>
  </si>
  <si>
    <t>体育
保健体育</t>
    <rPh sb="0" eb="2">
      <t>タイイク</t>
    </rPh>
    <rPh sb="3" eb="5">
      <t>ホケン</t>
    </rPh>
    <rPh sb="5" eb="7">
      <t>タイイク</t>
    </rPh>
    <phoneticPr fontId="12"/>
  </si>
  <si>
    <t>家庭
技術家庭</t>
    <rPh sb="0" eb="2">
      <t>カテイ</t>
    </rPh>
    <rPh sb="3" eb="5">
      <t>ギジュツ</t>
    </rPh>
    <rPh sb="5" eb="7">
      <t>カテイ</t>
    </rPh>
    <phoneticPr fontId="12"/>
  </si>
  <si>
    <t>英語</t>
    <rPh sb="0" eb="2">
      <t>エイゴ</t>
    </rPh>
    <phoneticPr fontId="12"/>
  </si>
  <si>
    <t>道徳</t>
    <rPh sb="0" eb="2">
      <t>ドウトク</t>
    </rPh>
    <phoneticPr fontId="12"/>
  </si>
  <si>
    <t>特別活動</t>
    <rPh sb="0" eb="2">
      <t>トクベツ</t>
    </rPh>
    <rPh sb="2" eb="4">
      <t>カツドウ</t>
    </rPh>
    <phoneticPr fontId="12"/>
  </si>
  <si>
    <t>学校図書館</t>
    <rPh sb="0" eb="2">
      <t>ガッコウ</t>
    </rPh>
    <rPh sb="2" eb="5">
      <t>トショカン</t>
    </rPh>
    <phoneticPr fontId="12"/>
  </si>
  <si>
    <t>特別支援</t>
    <rPh sb="0" eb="2">
      <t>トクベツ</t>
    </rPh>
    <rPh sb="2" eb="4">
      <t>シエン</t>
    </rPh>
    <phoneticPr fontId="12"/>
  </si>
  <si>
    <t>情報教育</t>
    <rPh sb="0" eb="2">
      <t>ジョウホウ</t>
    </rPh>
    <rPh sb="2" eb="4">
      <t>キョウイク</t>
    </rPh>
    <phoneticPr fontId="12"/>
  </si>
  <si>
    <t>生徒指導</t>
    <rPh sb="0" eb="2">
      <t>セイト</t>
    </rPh>
    <rPh sb="2" eb="4">
      <t>シドウ</t>
    </rPh>
    <phoneticPr fontId="12"/>
  </si>
  <si>
    <t>学校事務</t>
    <rPh sb="0" eb="2">
      <t>ガッコウ</t>
    </rPh>
    <rPh sb="2" eb="4">
      <t>ジム</t>
    </rPh>
    <phoneticPr fontId="12"/>
  </si>
  <si>
    <t>キャリア教育</t>
    <rPh sb="4" eb="6">
      <t>キョウイク</t>
    </rPh>
    <phoneticPr fontId="12"/>
  </si>
  <si>
    <t>学級経営</t>
    <rPh sb="0" eb="2">
      <t>ガッキュウ</t>
    </rPh>
    <rPh sb="2" eb="4">
      <t>ケイエイ</t>
    </rPh>
    <phoneticPr fontId="12"/>
  </si>
  <si>
    <t>学校健康</t>
    <rPh sb="0" eb="2">
      <t>ガッコウ</t>
    </rPh>
    <rPh sb="2" eb="4">
      <t>ケンコウ</t>
    </rPh>
    <phoneticPr fontId="12"/>
  </si>
  <si>
    <t>人権教育</t>
    <rPh sb="0" eb="2">
      <t>ジンケン</t>
    </rPh>
    <rPh sb="2" eb="4">
      <t>キョウイク</t>
    </rPh>
    <phoneticPr fontId="12"/>
  </si>
  <si>
    <t>研究部番号</t>
    <rPh sb="0" eb="3">
      <t>ケンキュウブ</t>
    </rPh>
    <rPh sb="3" eb="5">
      <t>バンゴウ</t>
    </rPh>
    <phoneticPr fontId="2"/>
  </si>
  <si>
    <t>研究部名</t>
    <rPh sb="0" eb="3">
      <t>ケンキュウブ</t>
    </rPh>
    <rPh sb="3" eb="4">
      <t>メイ</t>
    </rPh>
    <phoneticPr fontId="2"/>
  </si>
  <si>
    <t>　</t>
    <phoneticPr fontId="2"/>
  </si>
  <si>
    <t>右から選ぶ</t>
    <rPh sb="0" eb="1">
      <t>ミギ</t>
    </rPh>
    <rPh sb="3" eb="4">
      <t>エラ</t>
    </rPh>
    <phoneticPr fontId="2"/>
  </si>
  <si>
    <t>入力しない</t>
    <rPh sb="0" eb="2">
      <t>ニュウリョク</t>
    </rPh>
    <phoneticPr fontId="2"/>
  </si>
  <si>
    <t xml:space="preserve"> </t>
    <phoneticPr fontId="2"/>
  </si>
  <si>
    <t>NO</t>
    <phoneticPr fontId="3"/>
  </si>
  <si>
    <t>決　算　額</t>
    <rPh sb="0" eb="1">
      <t>ケッ</t>
    </rPh>
    <rPh sb="2" eb="3">
      <t>サン</t>
    </rPh>
    <rPh sb="4" eb="5">
      <t>ガク</t>
    </rPh>
    <phoneticPr fontId="3"/>
  </si>
  <si>
    <t>研究部活動費</t>
    <rPh sb="0" eb="3">
      <t>ケンキュウブ</t>
    </rPh>
    <rPh sb="3" eb="6">
      <t>カツドウヒ</t>
    </rPh>
    <phoneticPr fontId="3"/>
  </si>
  <si>
    <t>研究大会費</t>
    <rPh sb="0" eb="2">
      <t>ケンキュウ</t>
    </rPh>
    <rPh sb="2" eb="5">
      <t>タイカイヒ</t>
    </rPh>
    <phoneticPr fontId="3"/>
  </si>
  <si>
    <t>事前調査費</t>
    <rPh sb="0" eb="2">
      <t>ジゼン</t>
    </rPh>
    <rPh sb="2" eb="5">
      <t>チョウサヒ</t>
    </rPh>
    <phoneticPr fontId="3"/>
  </si>
  <si>
    <t>ＮＯ１</t>
    <phoneticPr fontId="2"/>
  </si>
  <si>
    <t>ＮＯ２</t>
    <phoneticPr fontId="2"/>
  </si>
  <si>
    <t>ＮＯ３</t>
    <phoneticPr fontId="2"/>
  </si>
  <si>
    <t>ＮＯ４</t>
    <phoneticPr fontId="2"/>
  </si>
  <si>
    <t>ＮＯ５</t>
    <phoneticPr fontId="2"/>
  </si>
  <si>
    <t>ＮＯ６</t>
    <phoneticPr fontId="2"/>
  </si>
  <si>
    <t>ＮＯ７</t>
    <phoneticPr fontId="2"/>
  </si>
  <si>
    <t>講師</t>
    <rPh sb="0" eb="2">
      <t>コウシ</t>
    </rPh>
    <phoneticPr fontId="3"/>
  </si>
  <si>
    <t>次年度以降の予算</t>
    <rPh sb="0" eb="5">
      <t>ジネンドイコウ</t>
    </rPh>
    <rPh sb="6" eb="8">
      <t>ヨサン</t>
    </rPh>
    <phoneticPr fontId="2"/>
  </si>
  <si>
    <t>予算額</t>
    <rPh sb="0" eb="3">
      <t>ヨサンガク</t>
    </rPh>
    <phoneticPr fontId="2"/>
  </si>
  <si>
    <t>主な活動</t>
    <rPh sb="0" eb="1">
      <t>オモ</t>
    </rPh>
    <rPh sb="2" eb="4">
      <t>カツドウ</t>
    </rPh>
    <phoneticPr fontId="2"/>
  </si>
  <si>
    <t>その他の大会</t>
    <rPh sb="2" eb="3">
      <t>タ</t>
    </rPh>
    <rPh sb="4" eb="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</si>
</sst>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;&quot;△ &quot;#,##0"/>
    <numFmt numFmtId="178" formatCode="#,##0_);[Red]\(#,##0\)"/>
    <numFmt numFmtId="179" formatCode="[$-411]ggge&quot;年&quot;m&quot;月&quot;d&quot;日&quot;;@"/>
  </numFmts>
  <fonts count="17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275">
    <xf numFmtId="0" fontId="0" fillId="0" borderId="0" xfId="0">
      <alignment vertical="center"/>
    </xf>
    <xf numFmtId="0" fontId="9" fillId="2" borderId="0" xfId="14" applyFont="1" applyFill="1" applyAlignment="1">
      <alignment vertical="center" shrinkToFit="1"/>
    </xf>
    <xf numFmtId="0" fontId="9" fillId="2" borderId="0" xfId="14" applyFont="1" applyFill="1" applyAlignment="1">
      <alignment horizontal="left" vertical="center" shrinkToFit="1"/>
    </xf>
    <xf numFmtId="0" fontId="9" fillId="2" borderId="0" xfId="14" applyFont="1" applyFill="1" applyAlignment="1">
      <alignment horizontal="right" shrinkToFit="1"/>
    </xf>
    <xf numFmtId="0" fontId="9" fillId="2" borderId="1" xfId="14" applyFont="1" applyFill="1" applyBorder="1" applyAlignment="1">
      <alignment horizontal="center" vertical="center" shrinkToFit="1"/>
    </xf>
    <xf numFmtId="0" fontId="9" fillId="2" borderId="2" xfId="14" applyFont="1" applyFill="1" applyBorder="1" applyAlignment="1">
      <alignment horizontal="center" vertical="center" shrinkToFit="1"/>
    </xf>
    <xf numFmtId="0" fontId="9" fillId="2" borderId="0" xfId="14" applyFont="1" applyFill="1" applyAlignment="1">
      <alignment horizontal="center" vertical="center" shrinkToFit="1"/>
    </xf>
    <xf numFmtId="178" fontId="9" fillId="2" borderId="3" xfId="14" applyNumberFormat="1" applyFont="1" applyFill="1" applyBorder="1" applyAlignment="1">
      <alignment horizontal="center" vertical="center" shrinkToFit="1"/>
    </xf>
    <xf numFmtId="178" fontId="9" fillId="2" borderId="1" xfId="14" applyNumberFormat="1" applyFont="1" applyFill="1" applyBorder="1" applyAlignment="1">
      <alignment horizontal="center" vertical="center" shrinkToFit="1"/>
    </xf>
    <xf numFmtId="0" fontId="9" fillId="2" borderId="0" xfId="14" applyFont="1" applyFill="1" applyAlignment="1">
      <alignment horizontal="right" vertical="center" shrinkToFit="1"/>
    </xf>
    <xf numFmtId="0" fontId="9" fillId="2" borderId="4" xfId="14" applyFont="1" applyFill="1" applyBorder="1" applyAlignment="1">
      <alignment vertical="center" shrinkToFit="1"/>
    </xf>
    <xf numFmtId="0" fontId="9" fillId="2" borderId="5" xfId="14" applyFont="1" applyFill="1" applyBorder="1" applyAlignment="1">
      <alignment vertical="center" shrinkToFit="1"/>
    </xf>
    <xf numFmtId="0" fontId="9" fillId="2" borderId="6" xfId="14" applyFont="1" applyFill="1" applyBorder="1" applyAlignment="1">
      <alignment horizontal="center" vertical="center" shrinkToFit="1"/>
    </xf>
    <xf numFmtId="176" fontId="9" fillId="0" borderId="7" xfId="14" applyNumberFormat="1" applyFont="1" applyBorder="1" applyAlignment="1" applyProtection="1">
      <alignment vertical="center" shrinkToFit="1"/>
      <protection locked="0"/>
    </xf>
    <xf numFmtId="176" fontId="9" fillId="2" borderId="7" xfId="14" applyNumberFormat="1" applyFont="1" applyFill="1" applyBorder="1" applyAlignment="1">
      <alignment vertical="center" shrinkToFit="1"/>
    </xf>
    <xf numFmtId="178" fontId="9" fillId="2" borderId="3" xfId="14" applyNumberFormat="1" applyFont="1" applyFill="1" applyBorder="1" applyAlignment="1">
      <alignment horizontal="distributed" vertical="center" shrinkToFit="1"/>
    </xf>
    <xf numFmtId="178" fontId="9" fillId="0" borderId="1" xfId="14" applyNumberFormat="1" applyFont="1" applyBorder="1" applyAlignment="1" applyProtection="1">
      <alignment horizontal="right" vertical="center" shrinkToFit="1"/>
      <protection locked="0"/>
    </xf>
    <xf numFmtId="178" fontId="9" fillId="2" borderId="1" xfId="14" applyNumberFormat="1" applyFont="1" applyFill="1" applyBorder="1" applyAlignment="1">
      <alignment vertical="center" shrinkToFit="1"/>
    </xf>
    <xf numFmtId="178" fontId="9" fillId="2" borderId="2" xfId="14" applyNumberFormat="1" applyFont="1" applyFill="1" applyBorder="1" applyAlignment="1">
      <alignment vertical="center" shrinkToFit="1"/>
    </xf>
    <xf numFmtId="178" fontId="9" fillId="0" borderId="1" xfId="14" applyNumberFormat="1" applyFont="1" applyBorder="1" applyAlignment="1" applyProtection="1">
      <alignment vertical="center" shrinkToFit="1"/>
      <protection locked="0"/>
    </xf>
    <xf numFmtId="0" fontId="9" fillId="2" borderId="7" xfId="14" applyFont="1" applyFill="1" applyBorder="1" applyAlignment="1">
      <alignment horizontal="distributed" vertical="center" shrinkToFit="1"/>
    </xf>
    <xf numFmtId="178" fontId="9" fillId="0" borderId="7" xfId="14" applyNumberFormat="1" applyFont="1" applyBorder="1" applyAlignment="1" applyProtection="1">
      <alignment vertical="center" shrinkToFit="1"/>
      <protection locked="0"/>
    </xf>
    <xf numFmtId="0" fontId="9" fillId="2" borderId="7" xfId="14" applyFont="1" applyFill="1" applyBorder="1" applyAlignment="1">
      <alignment horizontal="center" vertical="center" shrinkToFit="1"/>
    </xf>
    <xf numFmtId="178" fontId="9" fillId="2" borderId="7" xfId="14" applyNumberFormat="1" applyFont="1" applyFill="1" applyBorder="1" applyAlignment="1">
      <alignment vertical="center" shrinkToFit="1"/>
    </xf>
    <xf numFmtId="178" fontId="9" fillId="2" borderId="6" xfId="14" applyNumberFormat="1" applyFont="1" applyFill="1" applyBorder="1" applyAlignment="1">
      <alignment vertical="center" shrinkToFit="1"/>
    </xf>
    <xf numFmtId="0" fontId="9" fillId="2" borderId="2" xfId="14" applyFont="1" applyFill="1" applyBorder="1" applyAlignment="1">
      <alignment horizontal="right" vertical="center" shrinkToFit="1"/>
    </xf>
    <xf numFmtId="178" fontId="9" fillId="2" borderId="3" xfId="14" applyNumberFormat="1" applyFont="1" applyFill="1" applyBorder="1" applyAlignment="1">
      <alignment vertical="center" shrinkToFit="1"/>
    </xf>
    <xf numFmtId="0" fontId="9" fillId="2" borderId="3" xfId="14" applyFont="1" applyFill="1" applyBorder="1" applyAlignment="1">
      <alignment vertical="center" shrinkToFit="1"/>
    </xf>
    <xf numFmtId="0" fontId="9" fillId="2" borderId="1" xfId="14" applyFont="1" applyFill="1" applyBorder="1" applyAlignment="1">
      <alignment vertical="center" shrinkToFit="1"/>
    </xf>
    <xf numFmtId="0" fontId="9" fillId="2" borderId="2" xfId="14" applyFont="1" applyFill="1" applyBorder="1" applyAlignment="1">
      <alignment vertical="center" shrinkToFit="1"/>
    </xf>
    <xf numFmtId="0" fontId="7" fillId="2" borderId="0" xfId="7" applyFont="1" applyFill="1">
      <alignment vertical="center"/>
    </xf>
    <xf numFmtId="0" fontId="7" fillId="2" borderId="8" xfId="7" applyFont="1" applyFill="1" applyBorder="1">
      <alignment vertical="center"/>
    </xf>
    <xf numFmtId="0" fontId="7" fillId="0" borderId="5" xfId="7" applyFont="1" applyBorder="1" applyAlignment="1" applyProtection="1">
      <alignment horizontal="center" vertical="center" shrinkToFit="1"/>
      <protection locked="0"/>
    </xf>
    <xf numFmtId="0" fontId="7" fillId="2" borderId="9" xfId="7" applyFont="1" applyFill="1" applyBorder="1" applyAlignment="1">
      <alignment horizontal="right" vertical="center"/>
    </xf>
    <xf numFmtId="0" fontId="7" fillId="2" borderId="3" xfId="7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7" fillId="0" borderId="51" xfId="24" applyFont="1" applyBorder="1" applyAlignment="1">
      <alignment horizontal="center" vertical="center" shrinkToFit="1"/>
    </xf>
    <xf numFmtId="0" fontId="7" fillId="0" borderId="52" xfId="24" applyFont="1" applyBorder="1" applyAlignment="1">
      <alignment horizontal="center" vertical="center" shrinkToFit="1"/>
    </xf>
    <xf numFmtId="0" fontId="7" fillId="0" borderId="53" xfId="24" applyFont="1" applyBorder="1" applyAlignment="1">
      <alignment horizontal="distributed" vertical="center" shrinkToFit="1"/>
    </xf>
    <xf numFmtId="0" fontId="7" fillId="0" borderId="53" xfId="24" applyFont="1" applyBorder="1" applyAlignment="1">
      <alignment horizontal="distributed" vertical="center" wrapText="1" shrinkToFit="1"/>
    </xf>
    <xf numFmtId="0" fontId="13" fillId="0" borderId="53" xfId="24" applyFont="1" applyBorder="1" applyAlignment="1">
      <alignment horizontal="distributed" vertical="center" shrinkToFit="1"/>
    </xf>
    <xf numFmtId="0" fontId="7" fillId="0" borderId="54" xfId="24" applyFont="1" applyBorder="1" applyAlignment="1">
      <alignment horizontal="center" vertical="center" shrinkToFit="1"/>
    </xf>
    <xf numFmtId="0" fontId="7" fillId="0" borderId="55" xfId="24" applyFont="1" applyBorder="1" applyAlignment="1">
      <alignment horizontal="distributed" vertical="center" shrinkToFit="1"/>
    </xf>
    <xf numFmtId="0" fontId="7" fillId="0" borderId="56" xfId="24" applyFont="1" applyBorder="1" applyAlignment="1">
      <alignment horizontal="distributed" vertical="center" shrinkToFit="1"/>
    </xf>
    <xf numFmtId="0" fontId="7" fillId="2" borderId="57" xfId="7" applyFont="1" applyFill="1" applyBorder="1">
      <alignment vertical="center"/>
    </xf>
    <xf numFmtId="0" fontId="7" fillId="2" borderId="58" xfId="7" applyFont="1" applyFill="1" applyBorder="1">
      <alignment vertical="center"/>
    </xf>
    <xf numFmtId="0" fontId="11" fillId="2" borderId="29" xfId="0" applyFont="1" applyFill="1" applyBorder="1" applyAlignment="1">
      <alignment vertical="center" shrinkToFit="1"/>
    </xf>
    <xf numFmtId="178" fontId="9" fillId="0" borderId="6" xfId="14" applyNumberFormat="1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vertical="center" shrinkToFit="1"/>
      <protection locked="0"/>
    </xf>
    <xf numFmtId="0" fontId="10" fillId="0" borderId="58" xfId="0" applyFont="1" applyBorder="1" applyAlignment="1" applyProtection="1">
      <alignment vertical="center" shrinkToFit="1"/>
      <protection locked="0"/>
    </xf>
    <xf numFmtId="0" fontId="7" fillId="0" borderId="3" xfId="7" applyFont="1" applyBorder="1" applyAlignment="1" applyProtection="1">
      <alignment horizontal="center" vertical="center" shrinkToFit="1"/>
      <protection locked="0"/>
    </xf>
    <xf numFmtId="0" fontId="7" fillId="0" borderId="1" xfId="7" applyFont="1" applyBorder="1" applyAlignment="1" applyProtection="1">
      <alignment horizontal="center" vertical="center" shrinkToFit="1"/>
      <protection locked="0"/>
    </xf>
    <xf numFmtId="0" fontId="7" fillId="0" borderId="2" xfId="7" applyFont="1" applyBorder="1" applyAlignment="1" applyProtection="1">
      <alignment horizontal="center" vertical="center" shrinkToFit="1"/>
      <protection locked="0"/>
    </xf>
    <xf numFmtId="0" fontId="7" fillId="2" borderId="3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/>
    </xf>
    <xf numFmtId="0" fontId="7" fillId="2" borderId="3" xfId="7" applyFont="1" applyFill="1" applyBorder="1" applyAlignment="1" applyProtection="1">
      <alignment horizontal="center" vertical="center" shrinkToFit="1"/>
      <protection locked="0"/>
    </xf>
    <xf numFmtId="0" fontId="7" fillId="2" borderId="1" xfId="7" applyFont="1" applyFill="1" applyBorder="1" applyAlignment="1" applyProtection="1">
      <alignment horizontal="center" vertical="center" shrinkToFit="1"/>
      <protection locked="0"/>
    </xf>
    <xf numFmtId="0" fontId="7" fillId="2" borderId="2" xfId="7" applyFont="1" applyFill="1" applyBorder="1" applyAlignment="1" applyProtection="1">
      <alignment horizontal="center" vertical="center" shrinkToFit="1"/>
      <protection locked="0"/>
    </xf>
    <xf numFmtId="0" fontId="9" fillId="2" borderId="9" xfId="14" applyFont="1" applyFill="1" applyBorder="1" applyAlignment="1">
      <alignment vertical="center" textRotation="255" shrinkToFit="1"/>
    </xf>
    <xf numFmtId="0" fontId="9" fillId="2" borderId="8" xfId="14" applyFont="1" applyFill="1" applyBorder="1" applyAlignment="1">
      <alignment vertical="center" textRotation="255" shrinkToFit="1"/>
    </xf>
    <xf numFmtId="0" fontId="9" fillId="2" borderId="12" xfId="14" applyFont="1" applyFill="1" applyBorder="1" applyAlignment="1">
      <alignment vertical="center" textRotation="255" shrinkToFit="1"/>
    </xf>
    <xf numFmtId="0" fontId="9" fillId="2" borderId="4" xfId="14" applyFont="1" applyFill="1" applyBorder="1" applyAlignment="1">
      <alignment vertical="center" textRotation="255" shrinkToFit="1"/>
    </xf>
    <xf numFmtId="0" fontId="9" fillId="2" borderId="13" xfId="14" applyFont="1" applyFill="1" applyBorder="1" applyAlignment="1">
      <alignment vertical="center" textRotation="255" shrinkToFit="1"/>
    </xf>
    <xf numFmtId="0" fontId="9" fillId="2" borderId="14" xfId="14" applyFont="1" applyFill="1" applyBorder="1" applyAlignment="1">
      <alignment vertical="center" textRotation="255" shrinkToFit="1"/>
    </xf>
    <xf numFmtId="0" fontId="9" fillId="2" borderId="3" xfId="14" applyFont="1" applyFill="1" applyBorder="1" applyAlignment="1">
      <alignment horizontal="center" vertical="center" shrinkToFit="1"/>
    </xf>
    <xf numFmtId="0" fontId="9" fillId="2" borderId="1" xfId="14" applyFont="1" applyFill="1" applyBorder="1" applyAlignment="1">
      <alignment horizontal="center" vertical="center" shrinkToFit="1"/>
    </xf>
    <xf numFmtId="0" fontId="9" fillId="2" borderId="2" xfId="14" applyFont="1" applyFill="1" applyBorder="1" applyAlignment="1">
      <alignment horizontal="center" vertical="center" shrinkToFit="1"/>
    </xf>
    <xf numFmtId="0" fontId="9" fillId="2" borderId="0" xfId="14" applyFont="1" applyFill="1" applyAlignment="1">
      <alignment horizontal="center" vertical="center" shrinkToFit="1"/>
    </xf>
    <xf numFmtId="178" fontId="9" fillId="0" borderId="3" xfId="14" applyNumberFormat="1" applyFont="1" applyBorder="1" applyAlignment="1" applyProtection="1">
      <alignment horizontal="left" vertical="center" shrinkToFit="1"/>
      <protection locked="0"/>
    </xf>
    <xf numFmtId="178" fontId="9" fillId="0" borderId="1" xfId="14" applyNumberFormat="1" applyFont="1" applyBorder="1" applyAlignment="1" applyProtection="1">
      <alignment horizontal="left" vertical="center" shrinkToFit="1"/>
      <protection locked="0"/>
    </xf>
    <xf numFmtId="178" fontId="9" fillId="0" borderId="2" xfId="14" applyNumberFormat="1" applyFont="1" applyBorder="1" applyAlignment="1" applyProtection="1">
      <alignment horizontal="left" vertical="center" shrinkToFit="1"/>
      <protection locked="0"/>
    </xf>
    <xf numFmtId="179" fontId="9" fillId="0" borderId="3" xfId="14" applyNumberFormat="1" applyFont="1" applyBorder="1" applyAlignment="1" applyProtection="1">
      <alignment horizontal="center" vertical="center" shrinkToFit="1"/>
      <protection locked="0"/>
    </xf>
    <xf numFmtId="179" fontId="9" fillId="0" borderId="1" xfId="14" applyNumberFormat="1" applyFont="1" applyBorder="1" applyAlignment="1" applyProtection="1">
      <alignment horizontal="center" vertical="center" shrinkToFit="1"/>
      <protection locked="0"/>
    </xf>
    <xf numFmtId="179" fontId="9" fillId="0" borderId="2" xfId="14" applyNumberFormat="1" applyFont="1" applyBorder="1" applyAlignment="1" applyProtection="1">
      <alignment horizontal="center" vertical="center" shrinkToFit="1"/>
      <protection locked="0"/>
    </xf>
    <xf numFmtId="178" fontId="9" fillId="2" borderId="1" xfId="14" applyNumberFormat="1" applyFont="1" applyFill="1" applyBorder="1" applyAlignment="1">
      <alignment horizontal="center" vertical="center" shrinkToFit="1"/>
    </xf>
    <xf numFmtId="178" fontId="9" fillId="2" borderId="2" xfId="14" applyNumberFormat="1" applyFont="1" applyFill="1" applyBorder="1" applyAlignment="1">
      <alignment horizontal="center" vertical="center" shrinkToFit="1"/>
    </xf>
    <xf numFmtId="178" fontId="9" fillId="2" borderId="3" xfId="14" applyNumberFormat="1" applyFont="1" applyFill="1" applyBorder="1" applyAlignment="1">
      <alignment horizontal="center" vertical="center" shrinkToFit="1"/>
    </xf>
    <xf numFmtId="0" fontId="9" fillId="0" borderId="3" xfId="14" applyFont="1" applyBorder="1" applyAlignment="1" applyProtection="1">
      <alignment horizontal="left" vertical="center" shrinkToFit="1"/>
      <protection locked="0"/>
    </xf>
    <xf numFmtId="0" fontId="9" fillId="0" borderId="1" xfId="14" applyFont="1" applyBorder="1" applyAlignment="1" applyProtection="1">
      <alignment horizontal="left" vertical="center" shrinkToFit="1"/>
      <protection locked="0"/>
    </xf>
    <xf numFmtId="0" fontId="9" fillId="0" borderId="2" xfId="14" applyFont="1" applyBorder="1" applyAlignment="1" applyProtection="1">
      <alignment horizontal="left" vertical="center" shrinkToFit="1"/>
      <protection locked="0"/>
    </xf>
    <xf numFmtId="178" fontId="9" fillId="0" borderId="3" xfId="14" applyNumberFormat="1" applyFont="1" applyBorder="1" applyAlignment="1" applyProtection="1">
      <alignment horizontal="center" vertical="center" shrinkToFit="1"/>
      <protection locked="0"/>
    </xf>
    <xf numFmtId="178" fontId="9" fillId="0" borderId="2" xfId="14" applyNumberFormat="1" applyFont="1" applyBorder="1" applyAlignment="1" applyProtection="1">
      <alignment horizontal="center" vertical="center" shrinkToFit="1"/>
      <protection locked="0"/>
    </xf>
    <xf numFmtId="0" fontId="9" fillId="2" borderId="9" xfId="14" applyFont="1" applyFill="1" applyBorder="1" applyAlignment="1">
      <alignment horizontal="center" vertical="center" textRotation="255" shrinkToFit="1"/>
    </xf>
    <xf numFmtId="0" fontId="9" fillId="2" borderId="8" xfId="14" applyFont="1" applyFill="1" applyBorder="1" applyAlignment="1">
      <alignment horizontal="center" vertical="center" textRotation="255" shrinkToFit="1"/>
    </xf>
    <xf numFmtId="0" fontId="9" fillId="2" borderId="12" xfId="14" applyFont="1" applyFill="1" applyBorder="1" applyAlignment="1">
      <alignment horizontal="center" vertical="center" textRotation="255" shrinkToFit="1"/>
    </xf>
    <xf numFmtId="0" fontId="9" fillId="2" borderId="4" xfId="14" applyFont="1" applyFill="1" applyBorder="1" applyAlignment="1">
      <alignment horizontal="center" vertical="center" textRotation="255" shrinkToFit="1"/>
    </xf>
    <xf numFmtId="0" fontId="9" fillId="2" borderId="13" xfId="14" applyFont="1" applyFill="1" applyBorder="1" applyAlignment="1">
      <alignment horizontal="center" vertical="center" textRotation="255" shrinkToFit="1"/>
    </xf>
    <xf numFmtId="0" fontId="9" fillId="2" borderId="14" xfId="14" applyFont="1" applyFill="1" applyBorder="1" applyAlignment="1">
      <alignment horizontal="center" vertical="center" textRotation="255" shrinkToFit="1"/>
    </xf>
    <xf numFmtId="0" fontId="9" fillId="0" borderId="1" xfId="14" applyFont="1" applyBorder="1" applyAlignment="1" applyProtection="1">
      <alignment horizontal="center" vertical="center" shrinkToFit="1"/>
      <protection locked="0"/>
    </xf>
    <xf numFmtId="0" fontId="9" fillId="0" borderId="3" xfId="14" applyFont="1" applyBorder="1" applyAlignment="1" applyProtection="1">
      <alignment horizontal="center" vertical="center" shrinkToFit="1"/>
      <protection locked="0"/>
    </xf>
    <xf numFmtId="178" fontId="9" fillId="0" borderId="1" xfId="14" applyNumberFormat="1" applyFont="1" applyBorder="1" applyAlignment="1" applyProtection="1">
      <alignment horizontal="center" vertical="center" shrinkToFit="1"/>
      <protection locked="0"/>
    </xf>
    <xf numFmtId="0" fontId="9" fillId="0" borderId="9" xfId="14" applyFont="1" applyBorder="1" applyAlignment="1" applyProtection="1">
      <alignment horizontal="center" vertical="center" shrinkToFit="1"/>
      <protection locked="0"/>
    </xf>
    <xf numFmtId="0" fontId="9" fillId="0" borderId="5" xfId="14" applyFont="1" applyBorder="1" applyAlignment="1" applyProtection="1">
      <alignment horizontal="center" vertical="center" shrinkToFit="1"/>
      <protection locked="0"/>
    </xf>
    <xf numFmtId="0" fontId="9" fillId="0" borderId="8" xfId="14" applyFont="1" applyBorder="1" applyAlignment="1" applyProtection="1">
      <alignment horizontal="center" vertical="center" shrinkToFit="1"/>
      <protection locked="0"/>
    </xf>
    <xf numFmtId="0" fontId="9" fillId="0" borderId="2" xfId="14" applyFont="1" applyBorder="1" applyAlignment="1" applyProtection="1">
      <alignment horizontal="center" vertical="center" shrinkToFit="1"/>
      <protection locked="0"/>
    </xf>
    <xf numFmtId="0" fontId="9" fillId="0" borderId="13" xfId="14" applyFont="1" applyBorder="1" applyAlignment="1" applyProtection="1">
      <alignment horizontal="center" vertical="center" shrinkToFit="1"/>
      <protection locked="0"/>
    </xf>
    <xf numFmtId="0" fontId="9" fillId="0" borderId="20" xfId="14" applyFont="1" applyBorder="1" applyAlignment="1" applyProtection="1">
      <alignment horizontal="center" vertical="center" shrinkToFit="1"/>
      <protection locked="0"/>
    </xf>
    <xf numFmtId="0" fontId="9" fillId="0" borderId="14" xfId="14" applyFont="1" applyBorder="1" applyAlignment="1" applyProtection="1">
      <alignment horizontal="center" vertical="center" shrinkToFit="1"/>
      <protection locked="0"/>
    </xf>
    <xf numFmtId="0" fontId="14" fillId="2" borderId="0" xfId="14" applyFont="1" applyFill="1" applyAlignment="1">
      <alignment horizontal="center" vertical="center" shrinkToFit="1"/>
    </xf>
    <xf numFmtId="0" fontId="9" fillId="2" borderId="5" xfId="14" applyFont="1" applyFill="1" applyBorder="1" applyAlignment="1">
      <alignment horizontal="center" vertical="center" shrinkToFit="1"/>
    </xf>
    <xf numFmtId="0" fontId="9" fillId="2" borderId="8" xfId="14" applyFont="1" applyFill="1" applyBorder="1" applyAlignment="1">
      <alignment horizontal="center" vertical="center" shrinkToFit="1"/>
    </xf>
    <xf numFmtId="0" fontId="9" fillId="2" borderId="4" xfId="14" applyFont="1" applyFill="1" applyBorder="1" applyAlignment="1">
      <alignment horizontal="center" vertical="center" shrinkToFit="1"/>
    </xf>
    <xf numFmtId="0" fontId="9" fillId="2" borderId="1" xfId="14" applyFont="1" applyFill="1" applyBorder="1" applyAlignment="1">
      <alignment horizontal="right" vertical="center" shrinkToFit="1"/>
    </xf>
    <xf numFmtId="0" fontId="9" fillId="2" borderId="0" xfId="14" applyFont="1" applyFill="1" applyAlignment="1">
      <alignment horizontal="right" shrinkToFit="1"/>
    </xf>
    <xf numFmtId="176" fontId="9" fillId="0" borderId="3" xfId="14" applyNumberFormat="1" applyFont="1" applyBorder="1" applyAlignment="1" applyProtection="1">
      <alignment horizontal="center" vertical="center" shrinkToFit="1"/>
      <protection locked="0"/>
    </xf>
    <xf numFmtId="176" fontId="9" fillId="0" borderId="1" xfId="14" applyNumberFormat="1" applyFont="1" applyBorder="1" applyAlignment="1" applyProtection="1">
      <alignment horizontal="center" vertical="center" shrinkToFit="1"/>
      <protection locked="0"/>
    </xf>
    <xf numFmtId="176" fontId="9" fillId="0" borderId="2" xfId="14" applyNumberFormat="1" applyFont="1" applyBorder="1" applyAlignment="1" applyProtection="1">
      <alignment horizontal="center" vertical="center" shrinkToFit="1"/>
      <protection locked="0"/>
    </xf>
    <xf numFmtId="0" fontId="9" fillId="2" borderId="0" xfId="14" applyFont="1" applyFill="1" applyAlignment="1">
      <alignment horizontal="left" vertical="center" shrinkToFit="1"/>
    </xf>
    <xf numFmtId="0" fontId="9" fillId="2" borderId="7" xfId="14" applyFont="1" applyFill="1" applyBorder="1" applyAlignment="1">
      <alignment horizontal="center" vertical="center" shrinkToFit="1"/>
    </xf>
    <xf numFmtId="0" fontId="9" fillId="2" borderId="7" xfId="14" applyFont="1" applyFill="1" applyBorder="1" applyAlignment="1">
      <alignment horizontal="distributed" vertical="center" shrinkToFit="1"/>
    </xf>
    <xf numFmtId="176" fontId="9" fillId="2" borderId="3" xfId="14" applyNumberFormat="1" applyFont="1" applyFill="1" applyBorder="1" applyAlignment="1">
      <alignment horizontal="center" vertical="center" shrinkToFit="1"/>
    </xf>
    <xf numFmtId="176" fontId="9" fillId="2" borderId="1" xfId="14" applyNumberFormat="1" applyFont="1" applyFill="1" applyBorder="1" applyAlignment="1">
      <alignment horizontal="center" vertical="center" shrinkToFit="1"/>
    </xf>
    <xf numFmtId="176" fontId="9" fillId="2" borderId="2" xfId="14" applyNumberFormat="1" applyFont="1" applyFill="1" applyBorder="1" applyAlignment="1">
      <alignment horizontal="center" vertical="center" shrinkToFit="1"/>
    </xf>
    <xf numFmtId="0" fontId="9" fillId="2" borderId="20" xfId="14" applyFont="1" applyFill="1" applyBorder="1" applyAlignment="1">
      <alignment horizontal="left" vertical="center" shrinkToFit="1"/>
    </xf>
    <xf numFmtId="0" fontId="16" fillId="2" borderId="0" xfId="14" applyFont="1" applyFill="1" applyAlignment="1">
      <alignment horizontal="left" vertical="center" shrinkToFit="1"/>
    </xf>
    <xf numFmtId="0" fontId="10" fillId="2" borderId="7" xfId="0" applyFont="1" applyFill="1" applyBorder="1" applyAlignment="1">
      <alignment horizontal="center" vertical="center" shrinkToFit="1"/>
    </xf>
    <xf numFmtId="178" fontId="9" fillId="0" borderId="6" xfId="14" applyNumberFormat="1" applyFont="1" applyBorder="1" applyAlignment="1" applyProtection="1">
      <alignment horizontal="right" vertical="center" shrinkToFit="1"/>
      <protection locked="0"/>
    </xf>
    <xf numFmtId="178" fontId="9" fillId="0" borderId="21" xfId="14" applyNumberFormat="1" applyFont="1" applyBorder="1" applyAlignment="1" applyProtection="1">
      <alignment horizontal="right" vertical="center" shrinkToFit="1"/>
      <protection locked="0"/>
    </xf>
    <xf numFmtId="0" fontId="9" fillId="2" borderId="6" xfId="14" applyFont="1" applyFill="1" applyBorder="1" applyAlignment="1">
      <alignment horizontal="distributed" vertical="center" shrinkToFit="1"/>
    </xf>
    <xf numFmtId="0" fontId="9" fillId="2" borderId="21" xfId="14" applyFont="1" applyFill="1" applyBorder="1" applyAlignment="1">
      <alignment horizontal="distributed" vertical="center" shrinkToFit="1"/>
    </xf>
    <xf numFmtId="0" fontId="9" fillId="2" borderId="8" xfId="14" applyFont="1" applyFill="1" applyBorder="1" applyAlignment="1">
      <alignment vertical="center" shrinkToFit="1"/>
    </xf>
    <xf numFmtId="0" fontId="9" fillId="2" borderId="4" xfId="14" applyFont="1" applyFill="1" applyBorder="1" applyAlignment="1">
      <alignment vertical="center" shrinkToFit="1"/>
    </xf>
    <xf numFmtId="0" fontId="9" fillId="2" borderId="12" xfId="14" applyFont="1" applyFill="1" applyBorder="1" applyAlignment="1">
      <alignment vertical="center" shrinkToFit="1"/>
    </xf>
    <xf numFmtId="0" fontId="9" fillId="2" borderId="13" xfId="14" applyFont="1" applyFill="1" applyBorder="1" applyAlignment="1">
      <alignment vertical="center" shrinkToFit="1"/>
    </xf>
    <xf numFmtId="0" fontId="9" fillId="2" borderId="14" xfId="14" applyFont="1" applyFill="1" applyBorder="1" applyAlignment="1">
      <alignment vertical="center" shrinkToFit="1"/>
    </xf>
    <xf numFmtId="178" fontId="9" fillId="0" borderId="22" xfId="14" applyNumberFormat="1" applyFont="1" applyBorder="1" applyAlignment="1" applyProtection="1">
      <alignment horizontal="right" vertical="center" shrinkToFit="1"/>
      <protection locked="0"/>
    </xf>
    <xf numFmtId="0" fontId="9" fillId="2" borderId="6" xfId="14" applyFont="1" applyFill="1" applyBorder="1" applyAlignment="1">
      <alignment horizontal="distributed" vertical="distributed" shrinkToFit="1"/>
    </xf>
    <xf numFmtId="0" fontId="9" fillId="2" borderId="21" xfId="14" applyFont="1" applyFill="1" applyBorder="1" applyAlignment="1">
      <alignment horizontal="distributed" vertical="distributed" shrinkToFit="1"/>
    </xf>
    <xf numFmtId="0" fontId="9" fillId="2" borderId="22" xfId="14" applyFont="1" applyFill="1" applyBorder="1" applyAlignment="1">
      <alignment horizontal="distributed" vertical="distributed" shrinkToFit="1"/>
    </xf>
    <xf numFmtId="0" fontId="9" fillId="3" borderId="7" xfId="14" applyFont="1" applyFill="1" applyBorder="1" applyAlignment="1">
      <alignment horizontal="center" vertical="center" shrinkToFit="1"/>
    </xf>
    <xf numFmtId="0" fontId="9" fillId="0" borderId="3" xfId="14" applyFont="1" applyBorder="1" applyAlignment="1">
      <alignment horizontal="right" vertical="center" shrinkToFit="1"/>
    </xf>
    <xf numFmtId="0" fontId="9" fillId="0" borderId="1" xfId="14" applyFont="1" applyBorder="1" applyAlignment="1">
      <alignment horizontal="right" vertical="center" shrinkToFit="1"/>
    </xf>
    <xf numFmtId="0" fontId="9" fillId="0" borderId="3" xfId="14" applyFont="1" applyBorder="1" applyAlignment="1">
      <alignment horizontal="center" vertical="center" shrinkToFit="1"/>
    </xf>
    <xf numFmtId="0" fontId="9" fillId="0" borderId="1" xfId="14" applyFont="1" applyBorder="1" applyAlignment="1">
      <alignment horizontal="center" vertical="center" shrinkToFit="1"/>
    </xf>
    <xf numFmtId="0" fontId="9" fillId="0" borderId="2" xfId="14" applyFont="1" applyBorder="1" applyAlignment="1">
      <alignment horizontal="center" vertical="center" shrinkToFit="1"/>
    </xf>
    <xf numFmtId="0" fontId="9" fillId="2" borderId="2" xfId="14" applyFont="1" applyFill="1" applyBorder="1" applyAlignment="1">
      <alignment horizontal="right" vertical="center" shrinkToFit="1"/>
    </xf>
    <xf numFmtId="0" fontId="9" fillId="2" borderId="6" xfId="14" applyFont="1" applyFill="1" applyBorder="1" applyAlignment="1">
      <alignment horizontal="center" vertical="center" shrinkToFit="1"/>
    </xf>
    <xf numFmtId="0" fontId="9" fillId="2" borderId="22" xfId="14" applyFont="1" applyFill="1" applyBorder="1" applyAlignment="1">
      <alignment horizontal="center" vertical="center" shrinkToFit="1"/>
    </xf>
    <xf numFmtId="0" fontId="9" fillId="2" borderId="9" xfId="14" applyFont="1" applyFill="1" applyBorder="1" applyAlignment="1">
      <alignment horizontal="center" vertical="center" shrinkToFit="1"/>
    </xf>
    <xf numFmtId="0" fontId="9" fillId="2" borderId="13" xfId="14" applyFont="1" applyFill="1" applyBorder="1" applyAlignment="1">
      <alignment horizontal="center" vertical="center" shrinkToFit="1"/>
    </xf>
    <xf numFmtId="0" fontId="9" fillId="2" borderId="20" xfId="14" applyFont="1" applyFill="1" applyBorder="1" applyAlignment="1">
      <alignment horizontal="center" vertical="center" shrinkToFit="1"/>
    </xf>
    <xf numFmtId="0" fontId="9" fillId="2" borderId="14" xfId="14" applyFont="1" applyFill="1" applyBorder="1" applyAlignment="1">
      <alignment horizontal="center" vertical="center" shrinkToFit="1"/>
    </xf>
    <xf numFmtId="176" fontId="9" fillId="2" borderId="3" xfId="14" applyNumberFormat="1" applyFont="1" applyFill="1" applyBorder="1" applyAlignment="1">
      <alignment horizontal="left" vertical="center" shrinkToFit="1"/>
    </xf>
    <xf numFmtId="176" fontId="9" fillId="2" borderId="1" xfId="14" applyNumberFormat="1" applyFont="1" applyFill="1" applyBorder="1" applyAlignment="1">
      <alignment horizontal="left" vertical="center" shrinkToFit="1"/>
    </xf>
    <xf numFmtId="176" fontId="9" fillId="2" borderId="2" xfId="14" applyNumberFormat="1" applyFont="1" applyFill="1" applyBorder="1" applyAlignment="1">
      <alignment horizontal="left" vertical="center" shrinkToFit="1"/>
    </xf>
    <xf numFmtId="0" fontId="9" fillId="0" borderId="3" xfId="14" applyFont="1" applyBorder="1" applyAlignment="1">
      <alignment horizontal="left" vertical="center" shrinkToFit="1"/>
    </xf>
    <xf numFmtId="0" fontId="9" fillId="0" borderId="1" xfId="14" applyFont="1" applyBorder="1" applyAlignment="1">
      <alignment horizontal="left" vertical="center" shrinkToFit="1"/>
    </xf>
    <xf numFmtId="0" fontId="9" fillId="0" borderId="2" xfId="14" applyFont="1" applyBorder="1" applyAlignment="1">
      <alignment horizontal="left" vertical="center" shrinkToFit="1"/>
    </xf>
    <xf numFmtId="177" fontId="9" fillId="2" borderId="3" xfId="14" applyNumberFormat="1" applyFont="1" applyFill="1" applyBorder="1" applyAlignment="1">
      <alignment horizontal="right" vertical="center" shrinkToFit="1"/>
    </xf>
    <xf numFmtId="177" fontId="9" fillId="2" borderId="1" xfId="14" applyNumberFormat="1" applyFont="1" applyFill="1" applyBorder="1" applyAlignment="1">
      <alignment horizontal="right" vertical="center" shrinkToFit="1"/>
    </xf>
    <xf numFmtId="177" fontId="9" fillId="2" borderId="2" xfId="14" applyNumberFormat="1" applyFont="1" applyFill="1" applyBorder="1" applyAlignment="1">
      <alignment horizontal="right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 shrinkToFit="1"/>
    </xf>
    <xf numFmtId="0" fontId="10" fillId="2" borderId="29" xfId="0" applyFont="1" applyFill="1" applyBorder="1" applyAlignment="1">
      <alignment horizontal="center" vertical="center" wrapText="1" shrinkToFit="1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56" fontId="10" fillId="0" borderId="9" xfId="0" applyNumberFormat="1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2" borderId="3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179" fontId="10" fillId="0" borderId="9" xfId="0" applyNumberFormat="1" applyFont="1" applyBorder="1" applyAlignment="1" applyProtection="1">
      <alignment horizontal="left" vertical="center" shrinkToFit="1"/>
      <protection locked="0"/>
    </xf>
    <xf numFmtId="179" fontId="10" fillId="0" borderId="5" xfId="0" applyNumberFormat="1" applyFont="1" applyBorder="1" applyAlignment="1" applyProtection="1">
      <alignment horizontal="left" vertical="center" shrinkToFit="1"/>
      <protection locked="0"/>
    </xf>
    <xf numFmtId="179" fontId="10" fillId="0" borderId="8" xfId="0" applyNumberFormat="1" applyFont="1" applyBorder="1" applyAlignment="1" applyProtection="1">
      <alignment horizontal="left" vertical="center" shrinkToFit="1"/>
      <protection locked="0"/>
    </xf>
    <xf numFmtId="179" fontId="10" fillId="0" borderId="12" xfId="0" applyNumberFormat="1" applyFont="1" applyBorder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4" xfId="0" applyNumberFormat="1" applyFont="1" applyBorder="1" applyAlignment="1" applyProtection="1">
      <alignment horizontal="left" vertical="center" shrinkToFit="1"/>
      <protection locked="0"/>
    </xf>
    <xf numFmtId="0" fontId="15" fillId="2" borderId="0" xfId="14" applyFont="1" applyFill="1" applyAlignment="1">
      <alignment horizontal="center" vertical="center" shrinkToFit="1"/>
    </xf>
    <xf numFmtId="179" fontId="10" fillId="0" borderId="13" xfId="0" applyNumberFormat="1" applyFont="1" applyBorder="1" applyAlignment="1" applyProtection="1">
      <alignment horizontal="left" vertical="center" shrinkToFit="1"/>
      <protection locked="0"/>
    </xf>
    <xf numFmtId="179" fontId="10" fillId="0" borderId="20" xfId="0" applyNumberFormat="1" applyFont="1" applyBorder="1" applyAlignment="1" applyProtection="1">
      <alignment horizontal="left" vertical="center" shrinkToFit="1"/>
      <protection locked="0"/>
    </xf>
    <xf numFmtId="179" fontId="10" fillId="0" borderId="14" xfId="0" applyNumberFormat="1" applyFont="1" applyBorder="1" applyAlignment="1" applyProtection="1">
      <alignment horizontal="left" vertical="center" shrinkToFit="1"/>
      <protection locked="0"/>
    </xf>
    <xf numFmtId="0" fontId="15" fillId="2" borderId="2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24" xfId="0" applyFont="1" applyFill="1" applyBorder="1" applyAlignment="1">
      <alignment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 applyProtection="1">
      <alignment horizontal="right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right" vertical="center" shrinkToFit="1"/>
      <protection locked="0"/>
    </xf>
    <xf numFmtId="0" fontId="10" fillId="0" borderId="20" xfId="0" applyFont="1" applyBorder="1" applyAlignment="1" applyProtection="1">
      <alignment horizontal="right" vertical="center" shrinkToFit="1"/>
      <protection locked="0"/>
    </xf>
    <xf numFmtId="0" fontId="10" fillId="0" borderId="14" xfId="0" applyFont="1" applyBorder="1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10" fillId="0" borderId="4" xfId="0" applyFont="1" applyBorder="1" applyAlignment="1" applyProtection="1">
      <alignment horizontal="right" vertical="center" shrinkToFit="1"/>
      <protection locked="0"/>
    </xf>
    <xf numFmtId="0" fontId="10" fillId="2" borderId="12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14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2" borderId="48" xfId="0" applyFont="1" applyFill="1" applyBorder="1" applyAlignment="1">
      <alignment horizontal="center" vertical="center" wrapText="1" shrinkToFit="1"/>
    </xf>
    <xf numFmtId="0" fontId="10" fillId="2" borderId="49" xfId="0" applyFont="1" applyFill="1" applyBorder="1" applyAlignment="1">
      <alignment horizontal="center" vertical="center" wrapText="1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>
      <alignment horizontal="center" vertical="center" shrinkToFit="1"/>
    </xf>
    <xf numFmtId="0" fontId="10" fillId="0" borderId="45" xfId="0" applyFont="1" applyBorder="1" applyAlignment="1" applyProtection="1">
      <alignment horizontal="left" vertical="center" shrinkToFit="1"/>
      <protection locked="0"/>
    </xf>
    <xf numFmtId="0" fontId="10" fillId="0" borderId="44" xfId="0" applyFont="1" applyBorder="1" applyAlignment="1" applyProtection="1">
      <alignment horizontal="left" vertical="center" shrinkToFit="1"/>
      <protection locked="0"/>
    </xf>
    <xf numFmtId="0" fontId="10" fillId="0" borderId="46" xfId="0" applyFont="1" applyBorder="1" applyAlignment="1" applyProtection="1">
      <alignment horizontal="left" vertical="center" shrinkToFit="1"/>
      <protection locked="0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0" borderId="41" xfId="0" applyFont="1" applyBorder="1" applyAlignment="1" applyProtection="1">
      <alignment horizontal="left" vertical="center" shrinkToFit="1"/>
      <protection locked="0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10" fillId="2" borderId="62" xfId="0" applyFont="1" applyFill="1" applyBorder="1" applyAlignment="1">
      <alignment horizontal="center" vertical="center" shrinkToFit="1"/>
    </xf>
    <xf numFmtId="0" fontId="10" fillId="2" borderId="60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vertical="center" shrinkToFit="1"/>
    </xf>
    <xf numFmtId="0" fontId="10" fillId="2" borderId="59" xfId="0" applyFont="1" applyFill="1" applyBorder="1" applyAlignment="1">
      <alignment vertical="center" shrinkToFit="1"/>
    </xf>
    <xf numFmtId="0" fontId="10" fillId="2" borderId="61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</cellXfs>
  <cellStyles count="25">
    <cellStyle name="ハイパーリンク 2" xfId="1" xr:uid="{00000000-0005-0000-0000-000000000000}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10" xfId="6" xr:uid="{00000000-0005-0000-0000-000006000000}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2 3" xfId="10" xr:uid="{00000000-0005-0000-0000-00000A000000}"/>
    <cellStyle name="標準 3" xfId="11" xr:uid="{00000000-0005-0000-0000-00000B000000}"/>
    <cellStyle name="標準 3 2" xfId="12" xr:uid="{00000000-0005-0000-0000-00000C000000}"/>
    <cellStyle name="標準 3 3" xfId="13" xr:uid="{00000000-0005-0000-0000-00000D000000}"/>
    <cellStyle name="標準 4" xfId="14" xr:uid="{00000000-0005-0000-0000-00000E000000}"/>
    <cellStyle name="標準 4 2" xfId="15" xr:uid="{00000000-0005-0000-0000-00000F000000}"/>
    <cellStyle name="標準 5" xfId="16" xr:uid="{00000000-0005-0000-0000-000010000000}"/>
    <cellStyle name="標準 5 2" xfId="17" xr:uid="{00000000-0005-0000-0000-000011000000}"/>
    <cellStyle name="標準 6" xfId="18" xr:uid="{00000000-0005-0000-0000-000012000000}"/>
    <cellStyle name="標準 7" xfId="19" xr:uid="{00000000-0005-0000-0000-000013000000}"/>
    <cellStyle name="標準 7 2" xfId="20" xr:uid="{00000000-0005-0000-0000-000014000000}"/>
    <cellStyle name="標準 8" xfId="21" xr:uid="{00000000-0005-0000-0000-000015000000}"/>
    <cellStyle name="標準 9" xfId="22" xr:uid="{00000000-0005-0000-0000-000016000000}"/>
    <cellStyle name="標準_学校一覧" xfId="24" xr:uid="{00000000-0005-0000-0000-000017000000}"/>
    <cellStyle name="未定義" xfId="23" xr:uid="{00000000-0005-0000-0000-000018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ikuplaza-ibk.or.jp/kenkyukai/wp-content/uploads/2016/04/&#20491;&#20154;&#36039;&#26009;/&#23398;&#26657;&#36039;&#26009;/&#12362;&#20181;&#20107;2005/&#65328;&#65332;&#65313;/18&#24180;&#24230;/&#32076;&#29702;&#31807;14&#24180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ikuplaza-ibk.or.jp/kenkyukai/wp-content/uploads/2016/04/&#20491;&#20154;&#36039;&#26009;/&#20445;&#23384;&#36039;&#26009;/&#34892;&#20107;&#20104;&#2345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ikuplaza-ibk.or.jp/kenkyukai/wp-content/uploads/2016/04/&#20491;&#20154;&#36039;&#26009;/&#23398;&#26657;&#36039;&#26009;/&#26032;&#12375;&#12356;&#12501;&#12457;&#12523;&#12480;/Documents%20and%20Settings/tanizoe/My%20Documents/&#12496;&#12483;&#12463;&#12450;&#12483;&#12503;&#23550;&#35937;/&#23398;&#26657;&#21512;&#29702;&#21270;/&#20107;&#21209;&#37096;/&#35576;&#20250;&#35336;&#38598;&#37329;/&#38598;&#37329;&#12471;&#12473;&#12486;&#12512;/&#12487;&#12540;&#12479;&#20184;/&#20250;&#35336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年度予算書"/>
      <sheetName val="日計表"/>
      <sheetName val="印刷ｼｰﾄ"/>
      <sheetName val="本年度決算書"/>
      <sheetName val="支払票"/>
      <sheetName val="表紙"/>
      <sheetName val="Sheet1"/>
      <sheetName val="後援会"/>
    </sheetNames>
    <sheetDataSet>
      <sheetData sheetId="0"/>
      <sheetData sheetId="1"/>
      <sheetData sheetId="2">
        <row r="4">
          <cell r="G4">
            <v>1</v>
          </cell>
          <cell r="H4" t="str">
            <v>事務会議費</v>
          </cell>
          <cell r="J4">
            <v>7</v>
          </cell>
          <cell r="K4" t="str">
            <v>学習奨励費</v>
          </cell>
        </row>
        <row r="6">
          <cell r="G6">
            <v>2</v>
          </cell>
          <cell r="H6" t="str">
            <v>事務職員費</v>
          </cell>
          <cell r="J6">
            <v>8</v>
          </cell>
          <cell r="K6" t="str">
            <v>体育奨励費</v>
          </cell>
        </row>
        <row r="8">
          <cell r="G8">
            <v>3</v>
          </cell>
          <cell r="H8" t="str">
            <v>会員教養費</v>
          </cell>
          <cell r="J8">
            <v>9</v>
          </cell>
          <cell r="K8" t="str">
            <v>研修助成費</v>
          </cell>
        </row>
        <row r="10">
          <cell r="G10">
            <v>4</v>
          </cell>
          <cell r="H10" t="str">
            <v>研修派遣費</v>
          </cell>
          <cell r="J10">
            <v>10</v>
          </cell>
          <cell r="K10" t="str">
            <v>分担費</v>
          </cell>
        </row>
        <row r="12">
          <cell r="G12">
            <v>5</v>
          </cell>
          <cell r="H12" t="str">
            <v>実行委員会費</v>
          </cell>
          <cell r="J12">
            <v>11</v>
          </cell>
          <cell r="K12" t="str">
            <v>慶弔費</v>
          </cell>
        </row>
        <row r="14">
          <cell r="G14">
            <v>6</v>
          </cell>
          <cell r="H14" t="str">
            <v>各委員会費</v>
          </cell>
          <cell r="J14">
            <v>12</v>
          </cell>
          <cell r="K14" t="str">
            <v>環境整備費</v>
          </cell>
        </row>
        <row r="16">
          <cell r="G16" t="str">
            <v>(１)</v>
          </cell>
          <cell r="H16" t="str">
            <v>教養委員会</v>
          </cell>
          <cell r="J16">
            <v>13</v>
          </cell>
          <cell r="K16" t="str">
            <v>雑費</v>
          </cell>
        </row>
        <row r="18">
          <cell r="G18" t="str">
            <v>(２)</v>
          </cell>
          <cell r="H18" t="str">
            <v>保体委員会</v>
          </cell>
          <cell r="J18">
            <v>14</v>
          </cell>
          <cell r="K18" t="str">
            <v>予備費</v>
          </cell>
        </row>
        <row r="20">
          <cell r="G20" t="str">
            <v>(３)</v>
          </cell>
          <cell r="H20" t="str">
            <v>生活委員会</v>
          </cell>
          <cell r="J20" t="str">
            <v/>
          </cell>
          <cell r="K20" t="str">
            <v/>
          </cell>
        </row>
        <row r="22">
          <cell r="G22" t="str">
            <v>(４)</v>
          </cell>
          <cell r="H22" t="str">
            <v>広報委員会</v>
          </cell>
          <cell r="J22" t="str">
            <v/>
          </cell>
          <cell r="K22" t="str">
            <v/>
          </cell>
        </row>
        <row r="24">
          <cell r="G24" t="str">
            <v>(５)</v>
          </cell>
          <cell r="H24" t="str">
            <v>安全委員会</v>
          </cell>
          <cell r="J24" t="str">
            <v/>
          </cell>
          <cell r="K24" t="str">
            <v/>
          </cell>
        </row>
        <row r="26">
          <cell r="G26" t="str">
            <v>(６)</v>
          </cell>
          <cell r="H26" t="str">
            <v>学年委員会</v>
          </cell>
          <cell r="K2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0-2"/>
      <sheetName val="2011"/>
      <sheetName val="2011-2"/>
      <sheetName val="行事予定"/>
      <sheetName val="夏季動静 "/>
      <sheetName val="冬季動静"/>
      <sheetName val="春季動静"/>
    </sheetNames>
    <sheetDataSet>
      <sheetData sheetId="0"/>
      <sheetData sheetId="1"/>
      <sheetData sheetId="2"/>
      <sheetData sheetId="3"/>
      <sheetData sheetId="4"/>
      <sheetData sheetId="5">
        <row r="1">
          <cell r="U1" t="str">
            <v>１０月</v>
          </cell>
          <cell r="X1" t="str">
            <v>１１月</v>
          </cell>
          <cell r="AA1" t="str">
            <v>１２月</v>
          </cell>
          <cell r="AD1" t="str">
            <v>１月</v>
          </cell>
          <cell r="AG1" t="str">
            <v>２月</v>
          </cell>
          <cell r="AJ1" t="str">
            <v>３月</v>
          </cell>
        </row>
        <row r="2">
          <cell r="U2" t="str">
            <v>日</v>
          </cell>
          <cell r="V2" t="str">
            <v>主な行事</v>
          </cell>
          <cell r="W2" t="str">
            <v>英</v>
          </cell>
          <cell r="X2" t="str">
            <v>日</v>
          </cell>
          <cell r="Y2" t="str">
            <v>主な行事</v>
          </cell>
          <cell r="Z2" t="str">
            <v>英</v>
          </cell>
          <cell r="AA2" t="str">
            <v>日</v>
          </cell>
          <cell r="AB2" t="str">
            <v>主な行事</v>
          </cell>
          <cell r="AC2" t="str">
            <v>英</v>
          </cell>
          <cell r="AD2" t="str">
            <v>日</v>
          </cell>
          <cell r="AE2" t="str">
            <v>主な行事</v>
          </cell>
          <cell r="AF2" t="str">
            <v>英</v>
          </cell>
          <cell r="AG2" t="str">
            <v>日</v>
          </cell>
          <cell r="AH2" t="str">
            <v>主な行事</v>
          </cell>
          <cell r="AI2" t="str">
            <v>英</v>
          </cell>
          <cell r="AJ2" t="str">
            <v>日</v>
          </cell>
          <cell r="AK2" t="str">
            <v>主な行事</v>
          </cell>
          <cell r="AL2" t="str">
            <v>英</v>
          </cell>
        </row>
        <row r="3">
          <cell r="U3">
            <v>1</v>
          </cell>
          <cell r="X3">
            <v>1</v>
          </cell>
          <cell r="Y3" t="str">
            <v>学年朝会，委員会</v>
          </cell>
          <cell r="Z3" t="str">
            <v>四</v>
          </cell>
          <cell r="AA3">
            <v>1</v>
          </cell>
          <cell r="AB3" t="str">
            <v>授業参観</v>
          </cell>
          <cell r="AC3" t="str">
            <v>六</v>
          </cell>
          <cell r="AD3">
            <v>1</v>
          </cell>
          <cell r="AE3" t="str">
            <v>元日</v>
          </cell>
          <cell r="AG3">
            <v>1</v>
          </cell>
          <cell r="AI3" t="str">
            <v>五</v>
          </cell>
          <cell r="AJ3">
            <v>1</v>
          </cell>
          <cell r="AL3" t="str">
            <v>六</v>
          </cell>
        </row>
        <row r="4">
          <cell r="U4" t="str">
            <v>土</v>
          </cell>
          <cell r="X4" t="str">
            <v>火</v>
          </cell>
          <cell r="Y4" t="str">
            <v>どんぐり読書月間</v>
          </cell>
          <cell r="AA4" t="str">
            <v>木</v>
          </cell>
          <cell r="AB4" t="str">
            <v>保護者会(１～３年)</v>
          </cell>
          <cell r="AD4" t="str">
            <v>日</v>
          </cell>
          <cell r="AG4" t="str">
            <v>水</v>
          </cell>
          <cell r="AJ4" t="str">
            <v>木</v>
          </cell>
        </row>
        <row r="5">
          <cell r="U5">
            <v>2</v>
          </cell>
          <cell r="X5">
            <v>2</v>
          </cell>
          <cell r="Z5" t="str">
            <v>五</v>
          </cell>
          <cell r="AA5">
            <v>2</v>
          </cell>
          <cell r="AB5" t="str">
            <v>授業参観</v>
          </cell>
          <cell r="AC5" t="str">
            <v>二</v>
          </cell>
          <cell r="AD5">
            <v>2</v>
          </cell>
          <cell r="AG5">
            <v>2</v>
          </cell>
          <cell r="AI5" t="str">
            <v>六</v>
          </cell>
          <cell r="AJ5">
            <v>2</v>
          </cell>
          <cell r="AL5" t="str">
            <v>二</v>
          </cell>
        </row>
        <row r="6">
          <cell r="U6" t="str">
            <v>日</v>
          </cell>
          <cell r="X6" t="str">
            <v>水</v>
          </cell>
          <cell r="AA6" t="str">
            <v>金</v>
          </cell>
          <cell r="AB6" t="str">
            <v>保護者会(４～６年)</v>
          </cell>
          <cell r="AD6" t="str">
            <v>月</v>
          </cell>
          <cell r="AG6" t="str">
            <v>木</v>
          </cell>
          <cell r="AJ6" t="str">
            <v>金</v>
          </cell>
        </row>
        <row r="7">
          <cell r="U7">
            <v>3</v>
          </cell>
          <cell r="V7" t="str">
            <v>絵画制作月間(朝，絵画放送)</v>
          </cell>
          <cell r="W7" t="str">
            <v>三</v>
          </cell>
          <cell r="X7">
            <v>3</v>
          </cell>
          <cell r="Y7" t="str">
            <v>文化の日</v>
          </cell>
          <cell r="AA7">
            <v>3</v>
          </cell>
          <cell r="AD7">
            <v>3</v>
          </cell>
          <cell r="AG7">
            <v>3</v>
          </cell>
          <cell r="AH7" t="str">
            <v>双中入学生説明会</v>
          </cell>
          <cell r="AI7" t="str">
            <v>二</v>
          </cell>
          <cell r="AJ7">
            <v>3</v>
          </cell>
        </row>
        <row r="8">
          <cell r="U8" t="str">
            <v>月</v>
          </cell>
          <cell r="V8" t="str">
            <v>遠足(６年)</v>
          </cell>
          <cell r="X8" t="str">
            <v>木</v>
          </cell>
          <cell r="AA8" t="str">
            <v>土</v>
          </cell>
          <cell r="AD8" t="str">
            <v>火</v>
          </cell>
          <cell r="AG8" t="str">
            <v>金</v>
          </cell>
          <cell r="AJ8" t="str">
            <v>土</v>
          </cell>
        </row>
        <row r="9">
          <cell r="U9">
            <v>4</v>
          </cell>
          <cell r="V9" t="str">
            <v>学年朝会，委員会</v>
          </cell>
          <cell r="W9" t="str">
            <v>四</v>
          </cell>
          <cell r="X9">
            <v>4</v>
          </cell>
          <cell r="Y9" t="str">
            <v>清潔なまちづくり運動</v>
          </cell>
          <cell r="Z9" t="str">
            <v>二</v>
          </cell>
          <cell r="AA9">
            <v>4</v>
          </cell>
          <cell r="AD9">
            <v>4</v>
          </cell>
          <cell r="AG9">
            <v>4</v>
          </cell>
          <cell r="AJ9">
            <v>4</v>
          </cell>
        </row>
        <row r="10">
          <cell r="U10" t="str">
            <v>火</v>
          </cell>
          <cell r="X10" t="str">
            <v>金</v>
          </cell>
          <cell r="AA10" t="str">
            <v>日</v>
          </cell>
          <cell r="AD10" t="str">
            <v>水</v>
          </cell>
          <cell r="AG10" t="str">
            <v>土</v>
          </cell>
          <cell r="AJ10" t="str">
            <v>日</v>
          </cell>
        </row>
        <row r="11">
          <cell r="U11">
            <v>5</v>
          </cell>
          <cell r="W11" t="str">
            <v>五</v>
          </cell>
          <cell r="X11">
            <v>5</v>
          </cell>
          <cell r="AA11">
            <v>5</v>
          </cell>
          <cell r="AC11" t="str">
            <v>三</v>
          </cell>
          <cell r="AD11">
            <v>5</v>
          </cell>
          <cell r="AG11">
            <v>5</v>
          </cell>
          <cell r="AJ11">
            <v>5</v>
          </cell>
          <cell r="AK11" t="str">
            <v>幼稚園，保育園との連絡協議会</v>
          </cell>
          <cell r="AL11" t="str">
            <v>三</v>
          </cell>
        </row>
        <row r="12">
          <cell r="U12" t="str">
            <v>水</v>
          </cell>
          <cell r="X12" t="str">
            <v>土</v>
          </cell>
          <cell r="AA12" t="str">
            <v>月</v>
          </cell>
          <cell r="AD12" t="str">
            <v>木</v>
          </cell>
          <cell r="AG12" t="str">
            <v>日</v>
          </cell>
          <cell r="AJ12" t="str">
            <v>月</v>
          </cell>
        </row>
        <row r="13">
          <cell r="U13">
            <v>6</v>
          </cell>
          <cell r="W13" t="str">
            <v>六</v>
          </cell>
          <cell r="X13">
            <v>6</v>
          </cell>
          <cell r="AA13">
            <v>6</v>
          </cell>
          <cell r="AB13" t="str">
            <v>全校朝会，クラブ</v>
          </cell>
          <cell r="AC13" t="str">
            <v>四</v>
          </cell>
          <cell r="AD13">
            <v>6</v>
          </cell>
          <cell r="AE13" t="str">
            <v>始業式</v>
          </cell>
          <cell r="AG13">
            <v>6</v>
          </cell>
          <cell r="AI13" t="str">
            <v>三</v>
          </cell>
          <cell r="AJ13">
            <v>6</v>
          </cell>
          <cell r="AK13" t="str">
            <v>全校朝会，委員会</v>
          </cell>
          <cell r="AL13" t="str">
            <v>四</v>
          </cell>
        </row>
        <row r="14">
          <cell r="U14" t="str">
            <v>木</v>
          </cell>
          <cell r="X14" t="str">
            <v>日</v>
          </cell>
          <cell r="AA14" t="str">
            <v>火</v>
          </cell>
          <cell r="AD14" t="str">
            <v>金</v>
          </cell>
          <cell r="AG14" t="str">
            <v>月</v>
          </cell>
          <cell r="AJ14" t="str">
            <v>火</v>
          </cell>
        </row>
        <row r="15">
          <cell r="U15">
            <v>7</v>
          </cell>
          <cell r="V15" t="str">
            <v>遠足(４年)</v>
          </cell>
          <cell r="W15" t="str">
            <v>二</v>
          </cell>
          <cell r="X15">
            <v>7</v>
          </cell>
          <cell r="Z15" t="str">
            <v>三</v>
          </cell>
          <cell r="AA15">
            <v>7</v>
          </cell>
          <cell r="AC15" t="str">
            <v>五</v>
          </cell>
          <cell r="AD15">
            <v>7</v>
          </cell>
          <cell r="AG15">
            <v>7</v>
          </cell>
          <cell r="AH15" t="str">
            <v>学年朝会，委員会</v>
          </cell>
          <cell r="AI15" t="str">
            <v>四</v>
          </cell>
          <cell r="AJ15">
            <v>7</v>
          </cell>
          <cell r="AL15" t="str">
            <v>五</v>
          </cell>
        </row>
        <row r="16">
          <cell r="U16" t="str">
            <v>金</v>
          </cell>
          <cell r="X16" t="str">
            <v>月</v>
          </cell>
          <cell r="AA16" t="str">
            <v>水</v>
          </cell>
          <cell r="AD16" t="str">
            <v>土</v>
          </cell>
          <cell r="AG16" t="str">
            <v>火</v>
          </cell>
          <cell r="AJ16" t="str">
            <v>水</v>
          </cell>
        </row>
        <row r="17">
          <cell r="U17">
            <v>8</v>
          </cell>
          <cell r="X17">
            <v>8</v>
          </cell>
          <cell r="Y17" t="str">
            <v>全校朝会，クラブ</v>
          </cell>
          <cell r="Z17" t="str">
            <v>四</v>
          </cell>
          <cell r="AA17">
            <v>8</v>
          </cell>
          <cell r="AC17" t="str">
            <v>六</v>
          </cell>
          <cell r="AD17">
            <v>8</v>
          </cell>
          <cell r="AG17">
            <v>8</v>
          </cell>
          <cell r="AI17" t="str">
            <v>五</v>
          </cell>
          <cell r="AJ17">
            <v>8</v>
          </cell>
          <cell r="AK17" t="str">
            <v>登校班編成</v>
          </cell>
          <cell r="AL17" t="str">
            <v>六</v>
          </cell>
        </row>
        <row r="18">
          <cell r="U18" t="str">
            <v>土</v>
          </cell>
          <cell r="X18" t="str">
            <v>火</v>
          </cell>
          <cell r="AA18" t="str">
            <v>木</v>
          </cell>
          <cell r="AD18" t="str">
            <v>日</v>
          </cell>
          <cell r="AG18" t="str">
            <v>水</v>
          </cell>
          <cell r="AJ18" t="str">
            <v>木</v>
          </cell>
        </row>
        <row r="19">
          <cell r="U19">
            <v>9</v>
          </cell>
          <cell r="X19">
            <v>9</v>
          </cell>
          <cell r="Y19" t="str">
            <v>赤ブロ陸上予備日②</v>
          </cell>
          <cell r="Z19" t="str">
            <v>五</v>
          </cell>
          <cell r="AA19">
            <v>9</v>
          </cell>
          <cell r="AC19" t="str">
            <v>一</v>
          </cell>
          <cell r="AD19">
            <v>9</v>
          </cell>
          <cell r="AE19" t="str">
            <v>成人の日</v>
          </cell>
          <cell r="AG19">
            <v>9</v>
          </cell>
          <cell r="AI19" t="str">
            <v>六</v>
          </cell>
          <cell r="AJ19">
            <v>9</v>
          </cell>
          <cell r="AK19" t="str">
            <v>６年生を送る会</v>
          </cell>
          <cell r="AL19" t="str">
            <v>一</v>
          </cell>
        </row>
        <row r="20">
          <cell r="U20" t="str">
            <v>日</v>
          </cell>
          <cell r="X20" t="str">
            <v>水</v>
          </cell>
          <cell r="AA20" t="str">
            <v>金</v>
          </cell>
          <cell r="AD20" t="str">
            <v>月</v>
          </cell>
          <cell r="AG20" t="str">
            <v>木</v>
          </cell>
          <cell r="AJ20" t="str">
            <v>金</v>
          </cell>
        </row>
        <row r="21">
          <cell r="U21">
            <v>10</v>
          </cell>
          <cell r="V21" t="str">
            <v>体育の日</v>
          </cell>
          <cell r="X21">
            <v>10</v>
          </cell>
          <cell r="Z21" t="str">
            <v>六</v>
          </cell>
          <cell r="AA21">
            <v>10</v>
          </cell>
          <cell r="AD21">
            <v>10</v>
          </cell>
          <cell r="AE21" t="str">
            <v>学年朝会，委員会，給食開始</v>
          </cell>
          <cell r="AF21" t="str">
            <v>四</v>
          </cell>
          <cell r="AG21">
            <v>10</v>
          </cell>
          <cell r="AH21" t="str">
            <v>新入生保護者説明会</v>
          </cell>
          <cell r="AI21" t="str">
            <v>一</v>
          </cell>
          <cell r="AJ21">
            <v>10</v>
          </cell>
        </row>
        <row r="22">
          <cell r="U22" t="str">
            <v>月</v>
          </cell>
          <cell r="X22" t="str">
            <v>木</v>
          </cell>
          <cell r="AA22" t="str">
            <v>土</v>
          </cell>
          <cell r="AD22" t="str">
            <v>火</v>
          </cell>
          <cell r="AE22" t="str">
            <v>校内書き初め会</v>
          </cell>
          <cell r="AG22" t="str">
            <v>金</v>
          </cell>
          <cell r="AH22" t="str">
            <v>物品販売</v>
          </cell>
          <cell r="AJ22" t="str">
            <v>土</v>
          </cell>
        </row>
        <row r="23">
          <cell r="U23">
            <v>11</v>
          </cell>
          <cell r="V23" t="str">
            <v>音楽朝会２，４年，クラブ</v>
          </cell>
          <cell r="W23" t="str">
            <v>四</v>
          </cell>
          <cell r="X23">
            <v>11</v>
          </cell>
          <cell r="Z23" t="str">
            <v>一</v>
          </cell>
          <cell r="AA23">
            <v>11</v>
          </cell>
          <cell r="AD23">
            <v>11</v>
          </cell>
          <cell r="AE23" t="str">
            <v>学力診断テスト(国理)</v>
          </cell>
          <cell r="AF23" t="str">
            <v>五</v>
          </cell>
          <cell r="AG23">
            <v>11</v>
          </cell>
          <cell r="AH23" t="str">
            <v>建国記念の日</v>
          </cell>
          <cell r="AJ23">
            <v>11</v>
          </cell>
        </row>
        <row r="24">
          <cell r="U24" t="str">
            <v>火</v>
          </cell>
          <cell r="X24" t="str">
            <v>金</v>
          </cell>
          <cell r="AA24" t="str">
            <v>日</v>
          </cell>
          <cell r="AD24" t="str">
            <v>水</v>
          </cell>
          <cell r="AG24" t="str">
            <v>土</v>
          </cell>
          <cell r="AJ24" t="str">
            <v>日</v>
          </cell>
        </row>
        <row r="25">
          <cell r="U25">
            <v>12</v>
          </cell>
          <cell r="V25" t="str">
            <v>給食試食会①</v>
          </cell>
          <cell r="W25" t="str">
            <v>五</v>
          </cell>
          <cell r="X25">
            <v>12</v>
          </cell>
          <cell r="AA25">
            <v>12</v>
          </cell>
          <cell r="AB25" t="str">
            <v>大掃除週間</v>
          </cell>
          <cell r="AC25" t="str">
            <v>三</v>
          </cell>
          <cell r="AD25">
            <v>12</v>
          </cell>
          <cell r="AE25" t="str">
            <v>学力診断テスト(算社)</v>
          </cell>
          <cell r="AF25" t="str">
            <v>六</v>
          </cell>
          <cell r="AG25">
            <v>12</v>
          </cell>
          <cell r="AJ25">
            <v>12</v>
          </cell>
          <cell r="AK25" t="str">
            <v>卒業式予行</v>
          </cell>
          <cell r="AL25" t="str">
            <v>三</v>
          </cell>
        </row>
        <row r="26">
          <cell r="U26" t="str">
            <v>水</v>
          </cell>
          <cell r="V26" t="str">
            <v>赤中ブロック陸上記録会</v>
          </cell>
          <cell r="X26" t="str">
            <v>土</v>
          </cell>
          <cell r="AA26" t="str">
            <v>月</v>
          </cell>
          <cell r="AD26" t="str">
            <v>木</v>
          </cell>
          <cell r="AE26" t="str">
            <v>身体測定(１・３年)，避難訓練</v>
          </cell>
          <cell r="AG26" t="str">
            <v>日</v>
          </cell>
          <cell r="AJ26" t="str">
            <v>月</v>
          </cell>
          <cell r="AK26" t="str">
            <v>大掃除週間</v>
          </cell>
        </row>
        <row r="27">
          <cell r="U27">
            <v>13</v>
          </cell>
          <cell r="V27" t="str">
            <v>遠足(３年)</v>
          </cell>
          <cell r="W27" t="str">
            <v>六</v>
          </cell>
          <cell r="X27">
            <v>13</v>
          </cell>
          <cell r="Y27" t="str">
            <v>県民の日</v>
          </cell>
          <cell r="AA27">
            <v>13</v>
          </cell>
          <cell r="AB27" t="str">
            <v>音楽朝会１，６年，委員会</v>
          </cell>
          <cell r="AC27" t="str">
            <v>四</v>
          </cell>
          <cell r="AD27">
            <v>13</v>
          </cell>
          <cell r="AE27" t="str">
            <v>身体測定(２・４年)</v>
          </cell>
          <cell r="AF27" t="str">
            <v>一</v>
          </cell>
          <cell r="AG27">
            <v>13</v>
          </cell>
          <cell r="AH27" t="str">
            <v>クラブ週間</v>
          </cell>
          <cell r="AI27" t="str">
            <v>三</v>
          </cell>
          <cell r="AJ27">
            <v>13</v>
          </cell>
          <cell r="AL27" t="str">
            <v>四</v>
          </cell>
        </row>
        <row r="28">
          <cell r="U28" t="str">
            <v>木</v>
          </cell>
          <cell r="V28" t="str">
            <v>交通安全教室</v>
          </cell>
          <cell r="X28" t="str">
            <v>日</v>
          </cell>
          <cell r="AA28" t="str">
            <v>火</v>
          </cell>
          <cell r="AD28" t="str">
            <v>金</v>
          </cell>
          <cell r="AG28" t="str">
            <v>月</v>
          </cell>
          <cell r="AJ28" t="str">
            <v>火</v>
          </cell>
        </row>
        <row r="29">
          <cell r="U29">
            <v>14</v>
          </cell>
          <cell r="V29" t="str">
            <v>遠足(２年)</v>
          </cell>
          <cell r="W29" t="str">
            <v>一</v>
          </cell>
          <cell r="X29">
            <v>14</v>
          </cell>
          <cell r="Z29" t="str">
            <v>三</v>
          </cell>
          <cell r="AA29">
            <v>14</v>
          </cell>
          <cell r="AC29" t="str">
            <v>五</v>
          </cell>
          <cell r="AD29">
            <v>14</v>
          </cell>
          <cell r="AG29">
            <v>14</v>
          </cell>
          <cell r="AH29" t="str">
            <v>児童朝会クラブ</v>
          </cell>
          <cell r="AI29" t="str">
            <v>四</v>
          </cell>
          <cell r="AJ29">
            <v>14</v>
          </cell>
          <cell r="AL29" t="str">
            <v>五</v>
          </cell>
        </row>
        <row r="30">
          <cell r="U30" t="str">
            <v>金</v>
          </cell>
          <cell r="X30" t="str">
            <v>月</v>
          </cell>
          <cell r="AA30" t="str">
            <v>水</v>
          </cell>
          <cell r="AD30" t="str">
            <v>土</v>
          </cell>
          <cell r="AG30" t="str">
            <v>火</v>
          </cell>
          <cell r="AJ30" t="str">
            <v>水</v>
          </cell>
        </row>
        <row r="31">
          <cell r="U31">
            <v>15</v>
          </cell>
          <cell r="X31">
            <v>15</v>
          </cell>
          <cell r="Y31" t="str">
            <v>音楽朝会３，５年，委員会</v>
          </cell>
          <cell r="Z31" t="str">
            <v>四</v>
          </cell>
          <cell r="AA31">
            <v>15</v>
          </cell>
          <cell r="AC31" t="str">
            <v>六</v>
          </cell>
          <cell r="AD31">
            <v>15</v>
          </cell>
          <cell r="AG31">
            <v>15</v>
          </cell>
          <cell r="AH31" t="str">
            <v>なわとび大会</v>
          </cell>
          <cell r="AI31" t="str">
            <v>五</v>
          </cell>
          <cell r="AJ31">
            <v>15</v>
          </cell>
          <cell r="AL31" t="str">
            <v>六</v>
          </cell>
        </row>
        <row r="32">
          <cell r="U32" t="str">
            <v>土</v>
          </cell>
          <cell r="X32" t="str">
            <v>火</v>
          </cell>
          <cell r="AA32" t="str">
            <v>木</v>
          </cell>
          <cell r="AD32" t="str">
            <v>日</v>
          </cell>
          <cell r="AG32" t="str">
            <v>水</v>
          </cell>
          <cell r="AJ32" t="str">
            <v>木</v>
          </cell>
        </row>
        <row r="33">
          <cell r="U33">
            <v>16</v>
          </cell>
          <cell r="X33">
            <v>16</v>
          </cell>
          <cell r="Z33" t="str">
            <v>五</v>
          </cell>
          <cell r="AA33">
            <v>16</v>
          </cell>
          <cell r="AC33" t="str">
            <v>二</v>
          </cell>
          <cell r="AD33">
            <v>16</v>
          </cell>
          <cell r="AE33" t="str">
            <v>身体測定(５・６年)</v>
          </cell>
          <cell r="AF33" t="str">
            <v>三</v>
          </cell>
          <cell r="AG33">
            <v>16</v>
          </cell>
          <cell r="AH33" t="str">
            <v>第２回学校保健委員会</v>
          </cell>
          <cell r="AI33" t="str">
            <v>六</v>
          </cell>
          <cell r="AJ33">
            <v>16</v>
          </cell>
          <cell r="AL33" t="str">
            <v>二</v>
          </cell>
        </row>
        <row r="34">
          <cell r="U34" t="str">
            <v>日</v>
          </cell>
          <cell r="X34" t="str">
            <v>水</v>
          </cell>
          <cell r="AA34" t="str">
            <v>金</v>
          </cell>
          <cell r="AD34" t="str">
            <v>月</v>
          </cell>
          <cell r="AG34" t="str">
            <v>木</v>
          </cell>
          <cell r="AJ34" t="str">
            <v>金</v>
          </cell>
        </row>
        <row r="35">
          <cell r="U35">
            <v>17</v>
          </cell>
          <cell r="W35" t="str">
            <v>三</v>
          </cell>
          <cell r="X35">
            <v>17</v>
          </cell>
          <cell r="Z35" t="str">
            <v>六</v>
          </cell>
          <cell r="AA35">
            <v>17</v>
          </cell>
          <cell r="AD35">
            <v>17</v>
          </cell>
          <cell r="AE35" t="str">
            <v>全校朝会，クラブ</v>
          </cell>
          <cell r="AF35" t="str">
            <v>四</v>
          </cell>
          <cell r="AG35">
            <v>17</v>
          </cell>
          <cell r="AH35" t="str">
            <v>新１年生見学学習</v>
          </cell>
          <cell r="AI35" t="str">
            <v>二</v>
          </cell>
          <cell r="AJ35">
            <v>17</v>
          </cell>
        </row>
        <row r="36">
          <cell r="U36" t="str">
            <v>月</v>
          </cell>
          <cell r="X36" t="str">
            <v>木</v>
          </cell>
          <cell r="AA36" t="str">
            <v>土</v>
          </cell>
          <cell r="AD36" t="str">
            <v>火</v>
          </cell>
          <cell r="AG36" t="str">
            <v>金</v>
          </cell>
          <cell r="AJ36" t="str">
            <v>土</v>
          </cell>
        </row>
        <row r="37">
          <cell r="U37">
            <v>18</v>
          </cell>
          <cell r="V37" t="str">
            <v>全校朝会，委員会</v>
          </cell>
          <cell r="W37" t="str">
            <v>四</v>
          </cell>
          <cell r="X37">
            <v>18</v>
          </cell>
          <cell r="Z37" t="str">
            <v>二</v>
          </cell>
          <cell r="AA37">
            <v>18</v>
          </cell>
          <cell r="AD37">
            <v>18</v>
          </cell>
          <cell r="AF37" t="str">
            <v>五</v>
          </cell>
          <cell r="AG37">
            <v>18</v>
          </cell>
          <cell r="AJ37">
            <v>18</v>
          </cell>
        </row>
        <row r="38">
          <cell r="U38" t="str">
            <v>火</v>
          </cell>
          <cell r="X38" t="str">
            <v>金</v>
          </cell>
          <cell r="AA38" t="str">
            <v>日</v>
          </cell>
          <cell r="AD38" t="str">
            <v>水</v>
          </cell>
          <cell r="AG38" t="str">
            <v>土</v>
          </cell>
          <cell r="AJ38" t="str">
            <v>日</v>
          </cell>
        </row>
        <row r="39">
          <cell r="U39">
            <v>19</v>
          </cell>
          <cell r="V39" t="str">
            <v>遠足(３年)</v>
          </cell>
          <cell r="W39" t="str">
            <v>五</v>
          </cell>
          <cell r="X39">
            <v>19</v>
          </cell>
          <cell r="AA39">
            <v>19</v>
          </cell>
          <cell r="AC39" t="str">
            <v>三</v>
          </cell>
          <cell r="AD39">
            <v>19</v>
          </cell>
          <cell r="AF39" t="str">
            <v>六</v>
          </cell>
          <cell r="AG39">
            <v>19</v>
          </cell>
          <cell r="AJ39">
            <v>19</v>
          </cell>
          <cell r="AK39" t="str">
            <v>卒業式</v>
          </cell>
        </row>
        <row r="40">
          <cell r="U40" t="str">
            <v>水</v>
          </cell>
          <cell r="V40" t="str">
            <v>給食試食会②</v>
          </cell>
          <cell r="X40" t="str">
            <v>土</v>
          </cell>
          <cell r="AA40" t="str">
            <v>月</v>
          </cell>
          <cell r="AD40" t="str">
            <v>木</v>
          </cell>
          <cell r="AG40" t="str">
            <v>日</v>
          </cell>
          <cell r="AJ40" t="str">
            <v>月</v>
          </cell>
        </row>
        <row r="41">
          <cell r="U41">
            <v>20</v>
          </cell>
          <cell r="V41" t="str">
            <v>遠足(１年)</v>
          </cell>
          <cell r="W41" t="str">
            <v>六</v>
          </cell>
          <cell r="X41">
            <v>20</v>
          </cell>
          <cell r="AA41">
            <v>20</v>
          </cell>
          <cell r="AB41" t="str">
            <v>学年朝会，クラブ</v>
          </cell>
          <cell r="AC41" t="str">
            <v>四</v>
          </cell>
          <cell r="AD41">
            <v>20</v>
          </cell>
          <cell r="AF41" t="str">
            <v>二</v>
          </cell>
          <cell r="AG41">
            <v>20</v>
          </cell>
          <cell r="AH41" t="str">
            <v>クラブ週間</v>
          </cell>
          <cell r="AI41" t="str">
            <v>三</v>
          </cell>
          <cell r="AJ41">
            <v>20</v>
          </cell>
          <cell r="AK41" t="str">
            <v>春分の日</v>
          </cell>
        </row>
        <row r="42">
          <cell r="U42" t="str">
            <v>木</v>
          </cell>
          <cell r="X42" t="str">
            <v>日</v>
          </cell>
          <cell r="AA42" t="str">
            <v>火</v>
          </cell>
          <cell r="AD42" t="str">
            <v>金</v>
          </cell>
          <cell r="AG42" t="str">
            <v>月</v>
          </cell>
          <cell r="AJ42" t="str">
            <v>火</v>
          </cell>
        </row>
        <row r="43">
          <cell r="U43">
            <v>21</v>
          </cell>
          <cell r="V43" t="str">
            <v>遠足(５年)</v>
          </cell>
          <cell r="W43" t="str">
            <v>二</v>
          </cell>
          <cell r="X43">
            <v>21</v>
          </cell>
          <cell r="Z43" t="str">
            <v>三</v>
          </cell>
          <cell r="AA43">
            <v>21</v>
          </cell>
          <cell r="AC43" t="str">
            <v>五</v>
          </cell>
          <cell r="AD43">
            <v>21</v>
          </cell>
          <cell r="AG43">
            <v>21</v>
          </cell>
          <cell r="AH43" t="str">
            <v>全校朝会，委員会</v>
          </cell>
          <cell r="AI43" t="str">
            <v>四</v>
          </cell>
          <cell r="AJ43">
            <v>21</v>
          </cell>
          <cell r="AL43" t="str">
            <v>五</v>
          </cell>
        </row>
        <row r="44">
          <cell r="U44" t="str">
            <v>金</v>
          </cell>
          <cell r="V44" t="str">
            <v>給食試食会③</v>
          </cell>
          <cell r="X44" t="str">
            <v>月</v>
          </cell>
          <cell r="AA44" t="str">
            <v>水</v>
          </cell>
          <cell r="AD44" t="str">
            <v>土</v>
          </cell>
          <cell r="AG44" t="str">
            <v>火</v>
          </cell>
          <cell r="AJ44" t="str">
            <v>水</v>
          </cell>
        </row>
        <row r="45">
          <cell r="U45">
            <v>22</v>
          </cell>
          <cell r="X45">
            <v>22</v>
          </cell>
          <cell r="Y45" t="str">
            <v>クラブ</v>
          </cell>
          <cell r="Z45" t="str">
            <v>四</v>
          </cell>
          <cell r="AA45">
            <v>22</v>
          </cell>
          <cell r="AB45" t="str">
            <v>給食最終日</v>
          </cell>
          <cell r="AC45" t="str">
            <v>六</v>
          </cell>
          <cell r="AD45">
            <v>22</v>
          </cell>
          <cell r="AG45">
            <v>22</v>
          </cell>
          <cell r="AI45" t="str">
            <v>五</v>
          </cell>
          <cell r="AJ45">
            <v>22</v>
          </cell>
          <cell r="AK45" t="str">
            <v>双中との情報交換会(６年)</v>
          </cell>
          <cell r="AL45" t="str">
            <v>六</v>
          </cell>
        </row>
        <row r="46">
          <cell r="U46" t="str">
            <v>土</v>
          </cell>
          <cell r="X46" t="str">
            <v>火</v>
          </cell>
          <cell r="AA46" t="str">
            <v>木</v>
          </cell>
          <cell r="AD46" t="str">
            <v>日</v>
          </cell>
          <cell r="AG46" t="str">
            <v>水</v>
          </cell>
          <cell r="AJ46" t="str">
            <v>木</v>
          </cell>
        </row>
        <row r="47">
          <cell r="U47">
            <v>23</v>
          </cell>
          <cell r="X47">
            <v>23</v>
          </cell>
          <cell r="Y47" t="str">
            <v>勤労感謝の日</v>
          </cell>
          <cell r="AA47">
            <v>23</v>
          </cell>
          <cell r="AB47" t="str">
            <v>天皇誕生日</v>
          </cell>
          <cell r="AD47">
            <v>23</v>
          </cell>
          <cell r="AE47" t="str">
            <v>市観劇(６年)</v>
          </cell>
          <cell r="AF47" t="str">
            <v>三</v>
          </cell>
          <cell r="AG47">
            <v>23</v>
          </cell>
          <cell r="AH47" t="str">
            <v>授業参観</v>
          </cell>
          <cell r="AI47" t="str">
            <v>六</v>
          </cell>
          <cell r="AJ47">
            <v>23</v>
          </cell>
          <cell r="AK47" t="str">
            <v>給食最終日</v>
          </cell>
          <cell r="AL47" t="str">
            <v>一</v>
          </cell>
        </row>
        <row r="48">
          <cell r="U48" t="str">
            <v>日</v>
          </cell>
          <cell r="X48" t="str">
            <v>水</v>
          </cell>
          <cell r="AA48" t="str">
            <v>金</v>
          </cell>
          <cell r="AD48" t="str">
            <v>月</v>
          </cell>
          <cell r="AE48" t="str">
            <v>給食週間</v>
          </cell>
          <cell r="AG48" t="str">
            <v>木</v>
          </cell>
          <cell r="AH48" t="str">
            <v>保護者会４～６年</v>
          </cell>
          <cell r="AJ48" t="str">
            <v>金</v>
          </cell>
        </row>
        <row r="49">
          <cell r="U49">
            <v>24</v>
          </cell>
          <cell r="V49" t="str">
            <v>バザー振替休業日</v>
          </cell>
          <cell r="X49">
            <v>24</v>
          </cell>
          <cell r="Z49" t="str">
            <v>六</v>
          </cell>
          <cell r="AA49">
            <v>24</v>
          </cell>
          <cell r="AD49">
            <v>24</v>
          </cell>
          <cell r="AE49" t="str">
            <v>給食朝会，委員会</v>
          </cell>
          <cell r="AF49" t="str">
            <v>四</v>
          </cell>
          <cell r="AG49">
            <v>24</v>
          </cell>
          <cell r="AH49" t="str">
            <v>授業参観</v>
          </cell>
          <cell r="AI49" t="str">
            <v>一</v>
          </cell>
          <cell r="AJ49">
            <v>24</v>
          </cell>
        </row>
        <row r="50">
          <cell r="U50" t="str">
            <v>月</v>
          </cell>
          <cell r="X50" t="str">
            <v>木</v>
          </cell>
          <cell r="AA50" t="str">
            <v>土</v>
          </cell>
          <cell r="AD50" t="str">
            <v>火</v>
          </cell>
          <cell r="AE50" t="str">
            <v>なわとびタイム</v>
          </cell>
          <cell r="AG50" t="str">
            <v>金</v>
          </cell>
          <cell r="AH50" t="str">
            <v>保護者会１～３年</v>
          </cell>
          <cell r="AJ50" t="str">
            <v>土</v>
          </cell>
        </row>
        <row r="51">
          <cell r="U51">
            <v>25</v>
          </cell>
          <cell r="V51" t="str">
            <v>児童朝会，クラブ</v>
          </cell>
          <cell r="W51" t="str">
            <v>四</v>
          </cell>
          <cell r="X51">
            <v>25</v>
          </cell>
          <cell r="Y51" t="str">
            <v>持久走大会</v>
          </cell>
          <cell r="Z51" t="str">
            <v>一</v>
          </cell>
          <cell r="AA51">
            <v>25</v>
          </cell>
          <cell r="AD51">
            <v>25</v>
          </cell>
          <cell r="AE51" t="str">
            <v>双中総合学習発表会</v>
          </cell>
          <cell r="AF51" t="str">
            <v>五</v>
          </cell>
          <cell r="AG51">
            <v>25</v>
          </cell>
          <cell r="AJ51">
            <v>25</v>
          </cell>
        </row>
        <row r="52">
          <cell r="U52" t="str">
            <v>火</v>
          </cell>
          <cell r="V52" t="str">
            <v>赤ブロ陸上予備日①</v>
          </cell>
          <cell r="X52" t="str">
            <v>金</v>
          </cell>
          <cell r="AA52" t="str">
            <v>日</v>
          </cell>
          <cell r="AD52" t="str">
            <v>水</v>
          </cell>
          <cell r="AG52" t="str">
            <v>土</v>
          </cell>
          <cell r="AJ52" t="str">
            <v>日</v>
          </cell>
        </row>
        <row r="53">
          <cell r="U53">
            <v>26</v>
          </cell>
          <cell r="W53" t="str">
            <v>五</v>
          </cell>
          <cell r="X53">
            <v>26</v>
          </cell>
          <cell r="AA53">
            <v>26</v>
          </cell>
          <cell r="AB53" t="str">
            <v>終業式</v>
          </cell>
          <cell r="AD53">
            <v>26</v>
          </cell>
          <cell r="AF53" t="str">
            <v>六</v>
          </cell>
          <cell r="AG53">
            <v>26</v>
          </cell>
          <cell r="AJ53">
            <v>26</v>
          </cell>
          <cell r="AK53" t="str">
            <v>修了式</v>
          </cell>
        </row>
        <row r="54">
          <cell r="U54" t="str">
            <v>水</v>
          </cell>
          <cell r="X54" t="str">
            <v>土</v>
          </cell>
          <cell r="AA54" t="str">
            <v>月</v>
          </cell>
          <cell r="AD54" t="str">
            <v>木</v>
          </cell>
          <cell r="AG54" t="str">
            <v>日</v>
          </cell>
          <cell r="AJ54" t="str">
            <v>月</v>
          </cell>
          <cell r="AK54" t="str">
            <v>市教育会年度末総会</v>
          </cell>
        </row>
        <row r="55">
          <cell r="U55">
            <v>27</v>
          </cell>
          <cell r="W55" t="str">
            <v>六</v>
          </cell>
          <cell r="X55">
            <v>27</v>
          </cell>
          <cell r="AA55">
            <v>27</v>
          </cell>
          <cell r="AD55">
            <v>27</v>
          </cell>
          <cell r="AF55" t="str">
            <v>一</v>
          </cell>
          <cell r="AG55">
            <v>27</v>
          </cell>
          <cell r="AI55" t="str">
            <v>三</v>
          </cell>
          <cell r="AJ55">
            <v>27</v>
          </cell>
          <cell r="AK55" t="str">
            <v>学年末休業日開始</v>
          </cell>
        </row>
        <row r="56">
          <cell r="U56" t="str">
            <v>木</v>
          </cell>
          <cell r="X56" t="str">
            <v>日</v>
          </cell>
          <cell r="AA56" t="str">
            <v>火</v>
          </cell>
          <cell r="AD56" t="str">
            <v>金</v>
          </cell>
          <cell r="AG56" t="str">
            <v>月</v>
          </cell>
          <cell r="AJ56" t="str">
            <v>火</v>
          </cell>
        </row>
        <row r="57">
          <cell r="U57">
            <v>28</v>
          </cell>
          <cell r="W57" t="str">
            <v>一</v>
          </cell>
          <cell r="X57">
            <v>28</v>
          </cell>
          <cell r="Z57" t="str">
            <v>三</v>
          </cell>
          <cell r="AA57">
            <v>28</v>
          </cell>
          <cell r="AD57">
            <v>28</v>
          </cell>
          <cell r="AG57">
            <v>28</v>
          </cell>
          <cell r="AH57" t="str">
            <v>学年朝会，クラブ</v>
          </cell>
          <cell r="AI57" t="str">
            <v>四</v>
          </cell>
          <cell r="AJ57">
            <v>28</v>
          </cell>
        </row>
        <row r="58">
          <cell r="U58" t="str">
            <v>金</v>
          </cell>
          <cell r="X58" t="str">
            <v>月</v>
          </cell>
          <cell r="AA58" t="str">
            <v>水</v>
          </cell>
          <cell r="AD58" t="str">
            <v>土</v>
          </cell>
          <cell r="AG58" t="str">
            <v>火</v>
          </cell>
          <cell r="AJ58" t="str">
            <v>水</v>
          </cell>
        </row>
        <row r="59">
          <cell r="U59">
            <v>29</v>
          </cell>
          <cell r="V59" t="str">
            <v>授業参観，ＰＴＡバザー</v>
          </cell>
          <cell r="X59">
            <v>29</v>
          </cell>
          <cell r="Y59" t="str">
            <v>放送朝会，委員会</v>
          </cell>
          <cell r="Z59" t="str">
            <v>四</v>
          </cell>
          <cell r="AA59">
            <v>29</v>
          </cell>
          <cell r="AD59">
            <v>29</v>
          </cell>
          <cell r="AG59">
            <v>29</v>
          </cell>
          <cell r="AI59" t="str">
            <v>五</v>
          </cell>
          <cell r="AJ59">
            <v>29</v>
          </cell>
        </row>
        <row r="60">
          <cell r="U60" t="str">
            <v>土</v>
          </cell>
          <cell r="V60" t="str">
            <v>あおぞらマイク(学校へようこそ)</v>
          </cell>
          <cell r="X60" t="str">
            <v>火</v>
          </cell>
          <cell r="AA60" t="str">
            <v>木</v>
          </cell>
          <cell r="AD60" t="str">
            <v>日</v>
          </cell>
          <cell r="AG60" t="str">
            <v>水</v>
          </cell>
          <cell r="AJ60" t="str">
            <v>木</v>
          </cell>
        </row>
        <row r="61">
          <cell r="U61">
            <v>30</v>
          </cell>
          <cell r="X61">
            <v>30</v>
          </cell>
          <cell r="Z61" t="str">
            <v>五</v>
          </cell>
          <cell r="AA61">
            <v>30</v>
          </cell>
          <cell r="AD61">
            <v>30</v>
          </cell>
          <cell r="AF61" t="str">
            <v>三</v>
          </cell>
          <cell r="AJ61">
            <v>30</v>
          </cell>
        </row>
        <row r="62">
          <cell r="U62" t="str">
            <v>日</v>
          </cell>
          <cell r="X62" t="str">
            <v>水</v>
          </cell>
          <cell r="AA62" t="str">
            <v>金</v>
          </cell>
          <cell r="AD62" t="str">
            <v>月</v>
          </cell>
          <cell r="AJ62" t="str">
            <v>金</v>
          </cell>
        </row>
        <row r="63">
          <cell r="U63">
            <v>31</v>
          </cell>
          <cell r="W63" t="str">
            <v>三</v>
          </cell>
          <cell r="AA63">
            <v>31</v>
          </cell>
          <cell r="AD63">
            <v>31</v>
          </cell>
          <cell r="AE63" t="str">
            <v>放送朝会，クラブ</v>
          </cell>
          <cell r="AF63" t="str">
            <v>四</v>
          </cell>
          <cell r="AJ63">
            <v>31</v>
          </cell>
        </row>
        <row r="64">
          <cell r="U64" t="str">
            <v>月</v>
          </cell>
          <cell r="AA64" t="str">
            <v>土</v>
          </cell>
          <cell r="AD64" t="str">
            <v>火</v>
          </cell>
          <cell r="AJ64" t="str">
            <v>土</v>
          </cell>
        </row>
        <row r="65">
          <cell r="U65" t="str">
            <v>授業</v>
          </cell>
          <cell r="V65" t="str">
            <v>２０日(全)</v>
          </cell>
          <cell r="X65" t="str">
            <v>授業</v>
          </cell>
          <cell r="Y65" t="str">
            <v>２０日(全)</v>
          </cell>
          <cell r="AA65" t="str">
            <v>授業</v>
          </cell>
          <cell r="AB65" t="str">
            <v>１７日(全)</v>
          </cell>
          <cell r="AD65" t="str">
            <v>授業</v>
          </cell>
          <cell r="AE65" t="str">
            <v>１７日(全)</v>
          </cell>
          <cell r="AG65" t="str">
            <v>授業</v>
          </cell>
          <cell r="AH65" t="str">
            <v>２１日(全)</v>
          </cell>
          <cell r="AJ65" t="str">
            <v>授業</v>
          </cell>
          <cell r="AK65" t="str">
            <v>１６日(１～４年)１７日(５年)</v>
          </cell>
        </row>
        <row r="66">
          <cell r="U66" t="str">
            <v>日数</v>
          </cell>
          <cell r="X66" t="str">
            <v>日数</v>
          </cell>
          <cell r="AA66" t="str">
            <v>日数</v>
          </cell>
          <cell r="AD66" t="str">
            <v>日数</v>
          </cell>
          <cell r="AG66" t="str">
            <v>日数</v>
          </cell>
          <cell r="AJ66" t="str">
            <v>日数</v>
          </cell>
          <cell r="AK66" t="str">
            <v>１３日(６年)</v>
          </cell>
        </row>
        <row r="67">
          <cell r="U67" t="str">
            <v>給食</v>
          </cell>
          <cell r="V67" t="str">
            <v>１９日(全)</v>
          </cell>
          <cell r="X67" t="str">
            <v>給食</v>
          </cell>
          <cell r="Y67" t="str">
            <v>２０日</v>
          </cell>
          <cell r="AA67" t="str">
            <v>給食</v>
          </cell>
          <cell r="AB67" t="str">
            <v>１６日(全)</v>
          </cell>
          <cell r="AD67" t="str">
            <v>給食</v>
          </cell>
          <cell r="AE67" t="str">
            <v>１６日(全)</v>
          </cell>
          <cell r="AG67" t="str">
            <v>給食</v>
          </cell>
          <cell r="AH67" t="str">
            <v>２１日(全)</v>
          </cell>
          <cell r="AJ67" t="str">
            <v>給食</v>
          </cell>
          <cell r="AK67" t="str">
            <v>１５日(１～５年)</v>
          </cell>
        </row>
        <row r="68">
          <cell r="U68" t="str">
            <v>日数</v>
          </cell>
          <cell r="X68" t="str">
            <v>日数</v>
          </cell>
          <cell r="Y68" t="str">
            <v>１８日(６)</v>
          </cell>
          <cell r="AA68" t="str">
            <v>日数</v>
          </cell>
          <cell r="AD68" t="str">
            <v>日数</v>
          </cell>
          <cell r="AG68" t="str">
            <v>日数</v>
          </cell>
          <cell r="AJ68" t="str">
            <v>日数</v>
          </cell>
          <cell r="AK68" t="str">
            <v>１２日(６年)</v>
          </cell>
        </row>
        <row r="69">
          <cell r="V69" t="str">
            <v>交通安全教室(３年)</v>
          </cell>
          <cell r="Y69" t="str">
            <v>清潔なまちづくり運動(全)</v>
          </cell>
          <cell r="AB69" t="str">
            <v>終業式(全)</v>
          </cell>
          <cell r="AE69" t="str">
            <v>始業式(全)</v>
          </cell>
          <cell r="AH69" t="str">
            <v>なわとび大会(全)</v>
          </cell>
          <cell r="AK69" t="str">
            <v>登校班編成(１～５年)</v>
          </cell>
        </row>
        <row r="70">
          <cell r="U70" t="str">
            <v>学</v>
          </cell>
          <cell r="V70" t="str">
            <v>遠足(全)</v>
          </cell>
          <cell r="X70" t="str">
            <v>学</v>
          </cell>
          <cell r="Y70" t="str">
            <v>持久走大会(全)</v>
          </cell>
          <cell r="AA70" t="str">
            <v>学</v>
          </cell>
          <cell r="AD70" t="str">
            <v>学</v>
          </cell>
          <cell r="AE70" t="str">
            <v>身体測定(全)</v>
          </cell>
          <cell r="AG70" t="str">
            <v>学</v>
          </cell>
          <cell r="AJ70" t="str">
            <v>学</v>
          </cell>
          <cell r="AK70" t="str">
            <v>６年生を送る会(全)</v>
          </cell>
        </row>
        <row r="71">
          <cell r="V71" t="str">
            <v>陸上記録会(６年)</v>
          </cell>
          <cell r="AE71" t="str">
            <v>避難訓練(全)</v>
          </cell>
          <cell r="AK71" t="str">
            <v>卒業式予行(５，６年)</v>
          </cell>
        </row>
        <row r="72">
          <cell r="U72" t="str">
            <v>校</v>
          </cell>
          <cell r="V72" t="str">
            <v>授業参観</v>
          </cell>
          <cell r="X72" t="str">
            <v>校</v>
          </cell>
          <cell r="AA72" t="str">
            <v>校</v>
          </cell>
          <cell r="AD72" t="str">
            <v>校</v>
          </cell>
          <cell r="AG72" t="str">
            <v>校</v>
          </cell>
          <cell r="AJ72" t="str">
            <v>校</v>
          </cell>
          <cell r="AK72" t="str">
            <v>卒業式(５，６年)</v>
          </cell>
        </row>
        <row r="73">
          <cell r="V73" t="str">
            <v>ＰＴＡバザー</v>
          </cell>
        </row>
        <row r="74">
          <cell r="U74" t="str">
            <v>行</v>
          </cell>
          <cell r="V74" t="str">
            <v>あおぞらマイク</v>
          </cell>
          <cell r="X74" t="str">
            <v>行</v>
          </cell>
          <cell r="AA74" t="str">
            <v>行</v>
          </cell>
          <cell r="AD74" t="str">
            <v>行</v>
          </cell>
          <cell r="AG74" t="str">
            <v>行</v>
          </cell>
          <cell r="AJ74" t="str">
            <v>行</v>
          </cell>
        </row>
        <row r="75">
          <cell r="V75" t="str">
            <v>学校へようこそ(全)</v>
          </cell>
        </row>
        <row r="76">
          <cell r="U76" t="str">
            <v>事</v>
          </cell>
          <cell r="X76" t="str">
            <v>事</v>
          </cell>
          <cell r="AA76" t="str">
            <v>事</v>
          </cell>
          <cell r="AD76" t="str">
            <v>事</v>
          </cell>
          <cell r="AG76" t="str">
            <v>事</v>
          </cell>
          <cell r="AJ76" t="str">
            <v>事</v>
          </cell>
        </row>
        <row r="78">
          <cell r="U78" t="str">
            <v>等</v>
          </cell>
          <cell r="X78" t="str">
            <v>等</v>
          </cell>
          <cell r="AA78" t="str">
            <v>等</v>
          </cell>
          <cell r="AD78" t="str">
            <v>等</v>
          </cell>
          <cell r="AG78" t="str">
            <v>等</v>
          </cell>
          <cell r="AJ78" t="str">
            <v>等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項目"/>
      <sheetName val="ﾃﾞｰﾀ"/>
      <sheetName val="未納者"/>
      <sheetName val="入金合計"/>
      <sheetName val="現金入金一覧"/>
      <sheetName val="お知らせ"/>
    </sheetNames>
    <sheetDataSet>
      <sheetData sheetId="0"/>
      <sheetData sheetId="1">
        <row r="3">
          <cell r="A3">
            <v>11001</v>
          </cell>
          <cell r="B3">
            <v>1</v>
          </cell>
          <cell r="C3">
            <v>1</v>
          </cell>
          <cell r="D3" t="str">
            <v>一條良真</v>
          </cell>
          <cell r="E3" t="str">
            <v>いちじょう　かずま</v>
          </cell>
          <cell r="F3" t="str">
            <v>一條敏博</v>
          </cell>
          <cell r="M3" t="str">
            <v>○</v>
          </cell>
          <cell r="N3">
            <v>11</v>
          </cell>
          <cell r="O3">
            <v>18670</v>
          </cell>
          <cell r="P3">
            <v>19130</v>
          </cell>
          <cell r="Q3">
            <v>14630</v>
          </cell>
          <cell r="R3">
            <v>14680</v>
          </cell>
          <cell r="S3">
            <v>14630</v>
          </cell>
          <cell r="T3">
            <v>14630</v>
          </cell>
          <cell r="U3">
            <v>14630</v>
          </cell>
          <cell r="V3">
            <v>14630</v>
          </cell>
          <cell r="W3">
            <v>17360</v>
          </cell>
          <cell r="X3">
            <v>19130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18670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T3" t="str">
            <v/>
          </cell>
        </row>
        <row r="4">
          <cell r="A4">
            <v>11002</v>
          </cell>
          <cell r="B4">
            <v>1</v>
          </cell>
          <cell r="C4">
            <v>1</v>
          </cell>
          <cell r="D4" t="str">
            <v>大川真里</v>
          </cell>
          <cell r="E4" t="str">
            <v>おおかわまり</v>
          </cell>
          <cell r="F4" t="str">
            <v>大川博文</v>
          </cell>
          <cell r="M4" t="str">
            <v>○</v>
          </cell>
          <cell r="N4">
            <v>11</v>
          </cell>
          <cell r="O4">
            <v>18670</v>
          </cell>
          <cell r="P4">
            <v>19130</v>
          </cell>
          <cell r="Q4">
            <v>14630</v>
          </cell>
          <cell r="R4">
            <v>14680</v>
          </cell>
          <cell r="S4">
            <v>14630</v>
          </cell>
          <cell r="T4">
            <v>14630</v>
          </cell>
          <cell r="U4">
            <v>14630</v>
          </cell>
          <cell r="V4">
            <v>14630</v>
          </cell>
          <cell r="W4">
            <v>17360</v>
          </cell>
          <cell r="X4">
            <v>19130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1</v>
          </cell>
          <cell r="AT4" t="str">
            <v>現金</v>
          </cell>
        </row>
        <row r="5">
          <cell r="A5">
            <v>11003</v>
          </cell>
          <cell r="B5">
            <v>1</v>
          </cell>
          <cell r="C5">
            <v>1</v>
          </cell>
          <cell r="D5" t="str">
            <v>大貫由香</v>
          </cell>
          <cell r="E5" t="str">
            <v>おおぬきゆか</v>
          </cell>
          <cell r="F5" t="str">
            <v>大貫寿雄</v>
          </cell>
          <cell r="G5" t="str">
            <v>正啓</v>
          </cell>
          <cell r="H5">
            <v>3</v>
          </cell>
          <cell r="I5">
            <v>5</v>
          </cell>
          <cell r="M5" t="str">
            <v/>
          </cell>
          <cell r="N5">
            <v>12</v>
          </cell>
          <cell r="O5">
            <v>17430</v>
          </cell>
          <cell r="P5">
            <v>19130</v>
          </cell>
          <cell r="Q5">
            <v>14630</v>
          </cell>
          <cell r="R5">
            <v>13630</v>
          </cell>
          <cell r="S5">
            <v>14630</v>
          </cell>
          <cell r="T5">
            <v>14630</v>
          </cell>
          <cell r="U5">
            <v>14630</v>
          </cell>
          <cell r="V5">
            <v>14630</v>
          </cell>
          <cell r="W5">
            <v>16730</v>
          </cell>
          <cell r="X5">
            <v>19130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17430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T5" t="str">
            <v/>
          </cell>
        </row>
        <row r="6">
          <cell r="A6">
            <v>11004</v>
          </cell>
          <cell r="B6">
            <v>1</v>
          </cell>
          <cell r="C6">
            <v>1</v>
          </cell>
          <cell r="D6" t="str">
            <v>小田島由香子</v>
          </cell>
          <cell r="E6" t="str">
            <v>おだじまゆかこ</v>
          </cell>
          <cell r="F6" t="str">
            <v>小田島迪夫</v>
          </cell>
          <cell r="G6" t="str">
            <v/>
          </cell>
          <cell r="M6" t="str">
            <v>○</v>
          </cell>
          <cell r="N6">
            <v>11</v>
          </cell>
          <cell r="O6">
            <v>18670</v>
          </cell>
          <cell r="P6">
            <v>19130</v>
          </cell>
          <cell r="Q6">
            <v>14630</v>
          </cell>
          <cell r="R6">
            <v>14680</v>
          </cell>
          <cell r="S6">
            <v>14630</v>
          </cell>
          <cell r="T6">
            <v>14630</v>
          </cell>
          <cell r="U6">
            <v>14630</v>
          </cell>
          <cell r="V6">
            <v>14630</v>
          </cell>
          <cell r="W6">
            <v>17360</v>
          </cell>
          <cell r="X6">
            <v>19130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T6" t="str">
            <v/>
          </cell>
        </row>
        <row r="7">
          <cell r="A7">
            <v>11005</v>
          </cell>
          <cell r="B7">
            <v>1</v>
          </cell>
          <cell r="C7">
            <v>1</v>
          </cell>
          <cell r="D7" t="str">
            <v>栗田良輔</v>
          </cell>
          <cell r="E7" t="str">
            <v>くりたよししけ</v>
          </cell>
          <cell r="F7" t="str">
            <v>栗田正義</v>
          </cell>
          <cell r="G7" t="str">
            <v/>
          </cell>
          <cell r="M7" t="str">
            <v>○</v>
          </cell>
          <cell r="N7">
            <v>11</v>
          </cell>
          <cell r="O7">
            <v>18670</v>
          </cell>
          <cell r="P7">
            <v>19130</v>
          </cell>
          <cell r="Q7">
            <v>14630</v>
          </cell>
          <cell r="R7">
            <v>14680</v>
          </cell>
          <cell r="S7">
            <v>14630</v>
          </cell>
          <cell r="T7">
            <v>14630</v>
          </cell>
          <cell r="U7">
            <v>14630</v>
          </cell>
          <cell r="V7">
            <v>14630</v>
          </cell>
          <cell r="W7">
            <v>17360</v>
          </cell>
          <cell r="X7">
            <v>19130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18670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 t="str">
            <v/>
          </cell>
        </row>
        <row r="8">
          <cell r="A8">
            <v>11006</v>
          </cell>
          <cell r="B8">
            <v>1</v>
          </cell>
          <cell r="C8">
            <v>1</v>
          </cell>
          <cell r="D8" t="str">
            <v>黒羽優里</v>
          </cell>
          <cell r="E8" t="str">
            <v>くろは　ゆり</v>
          </cell>
          <cell r="F8" t="str">
            <v>黒羽哲也</v>
          </cell>
          <cell r="G8" t="str">
            <v/>
          </cell>
          <cell r="J8" t="str">
            <v/>
          </cell>
          <cell r="M8" t="str">
            <v>○</v>
          </cell>
          <cell r="N8">
            <v>11</v>
          </cell>
          <cell r="O8">
            <v>18670</v>
          </cell>
          <cell r="P8">
            <v>19130</v>
          </cell>
          <cell r="Q8">
            <v>14630</v>
          </cell>
          <cell r="R8">
            <v>14680</v>
          </cell>
          <cell r="S8">
            <v>14630</v>
          </cell>
          <cell r="T8">
            <v>14630</v>
          </cell>
          <cell r="U8">
            <v>14630</v>
          </cell>
          <cell r="V8">
            <v>14630</v>
          </cell>
          <cell r="W8">
            <v>17360</v>
          </cell>
          <cell r="X8">
            <v>19130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 t="str">
            <v/>
          </cell>
        </row>
        <row r="9">
          <cell r="A9">
            <v>11007</v>
          </cell>
          <cell r="B9">
            <v>1</v>
          </cell>
          <cell r="C9">
            <v>1</v>
          </cell>
          <cell r="D9" t="str">
            <v>桑野直美</v>
          </cell>
          <cell r="E9" t="str">
            <v>くわのなおみ</v>
          </cell>
          <cell r="F9" t="str">
            <v>桑野国義</v>
          </cell>
          <cell r="G9" t="str">
            <v/>
          </cell>
          <cell r="J9" t="str">
            <v/>
          </cell>
          <cell r="M9" t="str">
            <v>○</v>
          </cell>
          <cell r="N9">
            <v>11</v>
          </cell>
          <cell r="O9">
            <v>18670</v>
          </cell>
          <cell r="P9">
            <v>19130</v>
          </cell>
          <cell r="Q9">
            <v>14630</v>
          </cell>
          <cell r="R9">
            <v>14680</v>
          </cell>
          <cell r="S9">
            <v>14630</v>
          </cell>
          <cell r="T9">
            <v>14630</v>
          </cell>
          <cell r="U9">
            <v>14630</v>
          </cell>
          <cell r="V9">
            <v>14630</v>
          </cell>
          <cell r="W9">
            <v>17360</v>
          </cell>
          <cell r="X9">
            <v>19130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18670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 t="str">
            <v/>
          </cell>
        </row>
        <row r="10">
          <cell r="A10">
            <v>11008</v>
          </cell>
          <cell r="B10">
            <v>1</v>
          </cell>
          <cell r="C10">
            <v>1</v>
          </cell>
          <cell r="D10" t="str">
            <v>国分陽子</v>
          </cell>
          <cell r="E10" t="str">
            <v>こくぶようこ</v>
          </cell>
          <cell r="F10" t="str">
            <v>国分高志</v>
          </cell>
          <cell r="G10" t="str">
            <v/>
          </cell>
          <cell r="J10" t="str">
            <v/>
          </cell>
          <cell r="M10" t="str">
            <v>○</v>
          </cell>
          <cell r="N10">
            <v>11</v>
          </cell>
          <cell r="O10">
            <v>18670</v>
          </cell>
          <cell r="P10">
            <v>19130</v>
          </cell>
          <cell r="Q10">
            <v>14630</v>
          </cell>
          <cell r="R10">
            <v>14680</v>
          </cell>
          <cell r="S10">
            <v>14630</v>
          </cell>
          <cell r="T10">
            <v>14630</v>
          </cell>
          <cell r="U10">
            <v>14630</v>
          </cell>
          <cell r="V10">
            <v>14630</v>
          </cell>
          <cell r="W10">
            <v>17360</v>
          </cell>
          <cell r="X10">
            <v>19130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 t="str">
            <v/>
          </cell>
        </row>
        <row r="11">
          <cell r="A11">
            <v>11009</v>
          </cell>
          <cell r="B11">
            <v>1</v>
          </cell>
          <cell r="C11">
            <v>1</v>
          </cell>
          <cell r="D11" t="str">
            <v>坂本真梨</v>
          </cell>
          <cell r="E11" t="str">
            <v>さかもとまり</v>
          </cell>
          <cell r="F11" t="str">
            <v>坂本雅彦</v>
          </cell>
          <cell r="G11" t="str">
            <v/>
          </cell>
          <cell r="J11" t="str">
            <v/>
          </cell>
          <cell r="M11" t="str">
            <v>○</v>
          </cell>
          <cell r="N11">
            <v>11</v>
          </cell>
          <cell r="O11">
            <v>18670</v>
          </cell>
          <cell r="P11">
            <v>19130</v>
          </cell>
          <cell r="Q11">
            <v>14630</v>
          </cell>
          <cell r="R11">
            <v>14680</v>
          </cell>
          <cell r="S11">
            <v>14630</v>
          </cell>
          <cell r="T11">
            <v>14630</v>
          </cell>
          <cell r="U11">
            <v>14630</v>
          </cell>
          <cell r="V11">
            <v>14630</v>
          </cell>
          <cell r="W11">
            <v>17360</v>
          </cell>
          <cell r="X11">
            <v>19130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18670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 t="str">
            <v/>
          </cell>
        </row>
        <row r="12">
          <cell r="A12">
            <v>11010</v>
          </cell>
          <cell r="B12">
            <v>1</v>
          </cell>
          <cell r="C12">
            <v>1</v>
          </cell>
          <cell r="D12" t="str">
            <v>佐藤梓夏</v>
          </cell>
          <cell r="E12" t="str">
            <v>さとうあずさなつ</v>
          </cell>
          <cell r="F12" t="str">
            <v>佐藤孝治</v>
          </cell>
          <cell r="G12" t="str">
            <v/>
          </cell>
          <cell r="J12" t="str">
            <v/>
          </cell>
          <cell r="M12" t="str">
            <v>○</v>
          </cell>
          <cell r="N12">
            <v>11</v>
          </cell>
          <cell r="O12">
            <v>18670</v>
          </cell>
          <cell r="P12">
            <v>19130</v>
          </cell>
          <cell r="Q12">
            <v>14630</v>
          </cell>
          <cell r="R12">
            <v>14680</v>
          </cell>
          <cell r="S12">
            <v>14630</v>
          </cell>
          <cell r="T12">
            <v>14630</v>
          </cell>
          <cell r="U12">
            <v>14630</v>
          </cell>
          <cell r="V12">
            <v>14630</v>
          </cell>
          <cell r="W12">
            <v>17360</v>
          </cell>
          <cell r="X12">
            <v>19130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18670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 t="str">
            <v/>
          </cell>
        </row>
        <row r="13">
          <cell r="A13">
            <v>11011</v>
          </cell>
          <cell r="B13">
            <v>1</v>
          </cell>
          <cell r="C13">
            <v>1</v>
          </cell>
          <cell r="D13" t="str">
            <v>清水隆治</v>
          </cell>
          <cell r="E13" t="str">
            <v>しみずりゅうじ</v>
          </cell>
          <cell r="F13" t="str">
            <v>清水隆</v>
          </cell>
          <cell r="G13" t="str">
            <v/>
          </cell>
          <cell r="J13" t="str">
            <v/>
          </cell>
          <cell r="M13" t="str">
            <v>○</v>
          </cell>
          <cell r="N13">
            <v>11</v>
          </cell>
          <cell r="O13">
            <v>18670</v>
          </cell>
          <cell r="P13">
            <v>19130</v>
          </cell>
          <cell r="Q13">
            <v>14630</v>
          </cell>
          <cell r="R13">
            <v>14680</v>
          </cell>
          <cell r="S13">
            <v>14630</v>
          </cell>
          <cell r="T13">
            <v>14630</v>
          </cell>
          <cell r="U13">
            <v>14630</v>
          </cell>
          <cell r="V13">
            <v>14630</v>
          </cell>
          <cell r="W13">
            <v>17360</v>
          </cell>
          <cell r="X13">
            <v>19130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18670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 t="str">
            <v/>
          </cell>
        </row>
        <row r="14">
          <cell r="A14">
            <v>11012</v>
          </cell>
          <cell r="B14">
            <v>1</v>
          </cell>
          <cell r="C14">
            <v>1</v>
          </cell>
          <cell r="D14" t="str">
            <v>陣野匠</v>
          </cell>
          <cell r="E14" t="str">
            <v>じんのたくみ</v>
          </cell>
          <cell r="F14" t="str">
            <v>陣野浩美</v>
          </cell>
          <cell r="G14" t="str">
            <v/>
          </cell>
          <cell r="J14" t="str">
            <v/>
          </cell>
          <cell r="M14" t="str">
            <v>○</v>
          </cell>
          <cell r="N14">
            <v>11</v>
          </cell>
          <cell r="O14">
            <v>18670</v>
          </cell>
          <cell r="P14">
            <v>19130</v>
          </cell>
          <cell r="Q14">
            <v>14630</v>
          </cell>
          <cell r="R14">
            <v>14680</v>
          </cell>
          <cell r="S14">
            <v>14630</v>
          </cell>
          <cell r="T14">
            <v>14630</v>
          </cell>
          <cell r="U14">
            <v>14630</v>
          </cell>
          <cell r="V14">
            <v>14630</v>
          </cell>
          <cell r="W14">
            <v>17360</v>
          </cell>
          <cell r="X14">
            <v>19130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18670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 t="str">
            <v/>
          </cell>
        </row>
        <row r="15">
          <cell r="A15">
            <v>11013</v>
          </cell>
          <cell r="B15">
            <v>1</v>
          </cell>
          <cell r="C15">
            <v>1</v>
          </cell>
          <cell r="D15" t="str">
            <v>杉山ひかり</v>
          </cell>
          <cell r="E15" t="str">
            <v>すぎやまひかり</v>
          </cell>
          <cell r="F15" t="str">
            <v>杉山善治</v>
          </cell>
          <cell r="G15" t="str">
            <v/>
          </cell>
          <cell r="J15" t="str">
            <v/>
          </cell>
          <cell r="M15" t="str">
            <v>○</v>
          </cell>
          <cell r="N15">
            <v>11</v>
          </cell>
          <cell r="O15">
            <v>18670</v>
          </cell>
          <cell r="P15">
            <v>19130</v>
          </cell>
          <cell r="Q15">
            <v>14630</v>
          </cell>
          <cell r="R15">
            <v>14680</v>
          </cell>
          <cell r="S15">
            <v>14630</v>
          </cell>
          <cell r="T15">
            <v>14630</v>
          </cell>
          <cell r="U15">
            <v>14630</v>
          </cell>
          <cell r="V15">
            <v>14630</v>
          </cell>
          <cell r="W15">
            <v>17360</v>
          </cell>
          <cell r="X15">
            <v>19130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18670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 t="str">
            <v/>
          </cell>
        </row>
        <row r="16">
          <cell r="A16">
            <v>11014</v>
          </cell>
          <cell r="B16">
            <v>1</v>
          </cell>
          <cell r="C16">
            <v>1</v>
          </cell>
          <cell r="D16" t="str">
            <v>鈴木純子</v>
          </cell>
          <cell r="E16" t="str">
            <v>すずきじゅんこ</v>
          </cell>
          <cell r="F16" t="str">
            <v>鈴木達志</v>
          </cell>
          <cell r="G16" t="str">
            <v>信也</v>
          </cell>
          <cell r="H16">
            <v>3</v>
          </cell>
          <cell r="I16">
            <v>5</v>
          </cell>
          <cell r="J16" t="str">
            <v/>
          </cell>
          <cell r="M16" t="str">
            <v/>
          </cell>
          <cell r="N16">
            <v>12</v>
          </cell>
          <cell r="O16">
            <v>17430</v>
          </cell>
          <cell r="P16">
            <v>19130</v>
          </cell>
          <cell r="Q16">
            <v>14630</v>
          </cell>
          <cell r="R16">
            <v>13630</v>
          </cell>
          <cell r="S16">
            <v>14630</v>
          </cell>
          <cell r="T16">
            <v>14630</v>
          </cell>
          <cell r="U16">
            <v>14630</v>
          </cell>
          <cell r="V16">
            <v>14630</v>
          </cell>
          <cell r="W16">
            <v>16730</v>
          </cell>
          <cell r="X16">
            <v>19130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17430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 t="str">
            <v/>
          </cell>
        </row>
        <row r="17">
          <cell r="A17">
            <v>11015</v>
          </cell>
          <cell r="B17">
            <v>1</v>
          </cell>
          <cell r="C17">
            <v>1</v>
          </cell>
          <cell r="D17" t="str">
            <v>鈴木祥太</v>
          </cell>
          <cell r="E17" t="str">
            <v>すずきしょうた</v>
          </cell>
          <cell r="F17" t="str">
            <v>鈴木義行</v>
          </cell>
          <cell r="G17" t="str">
            <v/>
          </cell>
          <cell r="J17" t="str">
            <v/>
          </cell>
          <cell r="M17" t="str">
            <v>○</v>
          </cell>
          <cell r="N17">
            <v>11</v>
          </cell>
          <cell r="O17">
            <v>18670</v>
          </cell>
          <cell r="P17">
            <v>19130</v>
          </cell>
          <cell r="Q17">
            <v>14630</v>
          </cell>
          <cell r="R17">
            <v>14680</v>
          </cell>
          <cell r="S17">
            <v>14630</v>
          </cell>
          <cell r="T17">
            <v>14630</v>
          </cell>
          <cell r="U17">
            <v>14630</v>
          </cell>
          <cell r="V17">
            <v>14630</v>
          </cell>
          <cell r="W17">
            <v>17360</v>
          </cell>
          <cell r="X17">
            <v>19130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18670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 t="str">
            <v/>
          </cell>
        </row>
        <row r="18">
          <cell r="A18">
            <v>11016</v>
          </cell>
          <cell r="B18">
            <v>1</v>
          </cell>
          <cell r="C18">
            <v>1</v>
          </cell>
          <cell r="D18" t="str">
            <v>砂押英里</v>
          </cell>
          <cell r="E18" t="str">
            <v>すなおしえいり</v>
          </cell>
          <cell r="F18" t="str">
            <v>砂押佐江子</v>
          </cell>
          <cell r="G18" t="str">
            <v>愛</v>
          </cell>
          <cell r="H18">
            <v>2</v>
          </cell>
          <cell r="I18">
            <v>3</v>
          </cell>
          <cell r="J18" t="str">
            <v/>
          </cell>
          <cell r="M18" t="str">
            <v/>
          </cell>
          <cell r="N18">
            <v>12</v>
          </cell>
          <cell r="O18">
            <v>17430</v>
          </cell>
          <cell r="P18">
            <v>19130</v>
          </cell>
          <cell r="Q18">
            <v>14630</v>
          </cell>
          <cell r="R18">
            <v>13630</v>
          </cell>
          <cell r="S18">
            <v>14630</v>
          </cell>
          <cell r="T18">
            <v>14630</v>
          </cell>
          <cell r="U18">
            <v>14630</v>
          </cell>
          <cell r="V18">
            <v>14630</v>
          </cell>
          <cell r="W18">
            <v>16730</v>
          </cell>
          <cell r="X18">
            <v>19130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17430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 t="str">
            <v/>
          </cell>
        </row>
        <row r="19">
          <cell r="A19">
            <v>11017</v>
          </cell>
          <cell r="B19">
            <v>1</v>
          </cell>
          <cell r="C19">
            <v>1</v>
          </cell>
          <cell r="D19" t="str">
            <v>住谷進</v>
          </cell>
          <cell r="E19" t="str">
            <v>すみたにすすむ</v>
          </cell>
          <cell r="F19" t="str">
            <v>住谷昭一</v>
          </cell>
          <cell r="G19" t="str">
            <v/>
          </cell>
          <cell r="J19" t="str">
            <v/>
          </cell>
          <cell r="M19" t="str">
            <v>○</v>
          </cell>
          <cell r="N19">
            <v>11</v>
          </cell>
          <cell r="O19">
            <v>18670</v>
          </cell>
          <cell r="P19">
            <v>19130</v>
          </cell>
          <cell r="Q19">
            <v>14630</v>
          </cell>
          <cell r="R19">
            <v>14680</v>
          </cell>
          <cell r="S19">
            <v>14630</v>
          </cell>
          <cell r="T19">
            <v>14630</v>
          </cell>
          <cell r="U19">
            <v>14630</v>
          </cell>
          <cell r="V19">
            <v>14630</v>
          </cell>
          <cell r="W19">
            <v>17360</v>
          </cell>
          <cell r="X19">
            <v>19130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 t="str">
            <v/>
          </cell>
        </row>
        <row r="20">
          <cell r="A20">
            <v>11018</v>
          </cell>
          <cell r="B20">
            <v>1</v>
          </cell>
          <cell r="C20">
            <v>1</v>
          </cell>
          <cell r="D20" t="str">
            <v>安井祐介</v>
          </cell>
          <cell r="E20" t="str">
            <v>安井祐介</v>
          </cell>
          <cell r="F20" t="str">
            <v>安井勝</v>
          </cell>
          <cell r="G20" t="str">
            <v/>
          </cell>
          <cell r="J20" t="str">
            <v/>
          </cell>
          <cell r="M20" t="str">
            <v>○</v>
          </cell>
          <cell r="N20">
            <v>11</v>
          </cell>
          <cell r="O20">
            <v>18670</v>
          </cell>
          <cell r="P20">
            <v>19130</v>
          </cell>
          <cell r="Q20">
            <v>14630</v>
          </cell>
          <cell r="R20">
            <v>14680</v>
          </cell>
          <cell r="S20">
            <v>14630</v>
          </cell>
          <cell r="T20">
            <v>14630</v>
          </cell>
          <cell r="U20">
            <v>14630</v>
          </cell>
          <cell r="V20">
            <v>14630</v>
          </cell>
          <cell r="W20">
            <v>17360</v>
          </cell>
          <cell r="X20">
            <v>19130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18670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 t="str">
            <v/>
          </cell>
        </row>
        <row r="21">
          <cell r="A21">
            <v>11019</v>
          </cell>
          <cell r="B21">
            <v>1</v>
          </cell>
          <cell r="C21">
            <v>1</v>
          </cell>
          <cell r="D21" t="str">
            <v>横須賀成泉</v>
          </cell>
          <cell r="E21" t="str">
            <v>横須賀成泉</v>
          </cell>
          <cell r="F21" t="str">
            <v>横須賀浩一</v>
          </cell>
          <cell r="G21" t="str">
            <v/>
          </cell>
          <cell r="J21" t="str">
            <v/>
          </cell>
          <cell r="M21" t="str">
            <v>○</v>
          </cell>
          <cell r="N21">
            <v>11</v>
          </cell>
          <cell r="O21">
            <v>18670</v>
          </cell>
          <cell r="P21">
            <v>19130</v>
          </cell>
          <cell r="Q21">
            <v>14630</v>
          </cell>
          <cell r="R21">
            <v>14680</v>
          </cell>
          <cell r="S21">
            <v>14630</v>
          </cell>
          <cell r="T21">
            <v>14630</v>
          </cell>
          <cell r="U21">
            <v>14630</v>
          </cell>
          <cell r="V21">
            <v>14630</v>
          </cell>
          <cell r="W21">
            <v>17360</v>
          </cell>
          <cell r="X21">
            <v>19130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18670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 t="str">
            <v/>
          </cell>
        </row>
        <row r="22">
          <cell r="A22">
            <v>11020</v>
          </cell>
          <cell r="B22">
            <v>1</v>
          </cell>
          <cell r="C22">
            <v>1</v>
          </cell>
          <cell r="D22" t="str">
            <v>高星将矢</v>
          </cell>
          <cell r="E22" t="str">
            <v>高星将矢</v>
          </cell>
          <cell r="F22" t="str">
            <v>高星一志</v>
          </cell>
          <cell r="G22" t="str">
            <v/>
          </cell>
          <cell r="J22" t="str">
            <v/>
          </cell>
          <cell r="M22" t="str">
            <v>○</v>
          </cell>
          <cell r="N22">
            <v>11</v>
          </cell>
          <cell r="O22">
            <v>18670</v>
          </cell>
          <cell r="P22">
            <v>19130</v>
          </cell>
          <cell r="Q22">
            <v>14630</v>
          </cell>
          <cell r="R22">
            <v>14680</v>
          </cell>
          <cell r="S22">
            <v>14630</v>
          </cell>
          <cell r="T22">
            <v>14630</v>
          </cell>
          <cell r="U22">
            <v>14630</v>
          </cell>
          <cell r="V22">
            <v>14630</v>
          </cell>
          <cell r="W22">
            <v>17360</v>
          </cell>
          <cell r="X22">
            <v>19130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18670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 t="str">
            <v/>
          </cell>
        </row>
        <row r="23">
          <cell r="A23">
            <v>11021</v>
          </cell>
          <cell r="B23">
            <v>1</v>
          </cell>
          <cell r="C23">
            <v>1</v>
          </cell>
          <cell r="D23" t="str">
            <v>山本和弘</v>
          </cell>
          <cell r="E23" t="str">
            <v>山本和弘</v>
          </cell>
          <cell r="F23" t="str">
            <v>山本邦男</v>
          </cell>
          <cell r="G23" t="str">
            <v/>
          </cell>
          <cell r="J23" t="str">
            <v/>
          </cell>
          <cell r="M23" t="str">
            <v>○</v>
          </cell>
          <cell r="N23">
            <v>11</v>
          </cell>
          <cell r="O23">
            <v>18670</v>
          </cell>
          <cell r="P23">
            <v>19130</v>
          </cell>
          <cell r="Q23">
            <v>14630</v>
          </cell>
          <cell r="R23">
            <v>14680</v>
          </cell>
          <cell r="S23">
            <v>14630</v>
          </cell>
          <cell r="T23">
            <v>14630</v>
          </cell>
          <cell r="U23">
            <v>14630</v>
          </cell>
          <cell r="V23">
            <v>14630</v>
          </cell>
          <cell r="W23">
            <v>17360</v>
          </cell>
          <cell r="X23">
            <v>19130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18670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 t="str">
            <v/>
          </cell>
        </row>
        <row r="24">
          <cell r="A24">
            <v>11022</v>
          </cell>
          <cell r="B24">
            <v>1</v>
          </cell>
          <cell r="C24">
            <v>1</v>
          </cell>
          <cell r="D24" t="str">
            <v>室伏桂太</v>
          </cell>
          <cell r="E24" t="str">
            <v>室伏桂太</v>
          </cell>
          <cell r="F24" t="str">
            <v>室伏建治</v>
          </cell>
          <cell r="G24" t="str">
            <v/>
          </cell>
          <cell r="J24" t="str">
            <v/>
          </cell>
          <cell r="M24" t="str">
            <v>○</v>
          </cell>
          <cell r="N24">
            <v>11</v>
          </cell>
          <cell r="O24">
            <v>18670</v>
          </cell>
          <cell r="P24">
            <v>19130</v>
          </cell>
          <cell r="Q24">
            <v>14630</v>
          </cell>
          <cell r="R24">
            <v>14680</v>
          </cell>
          <cell r="S24">
            <v>14630</v>
          </cell>
          <cell r="T24">
            <v>14630</v>
          </cell>
          <cell r="U24">
            <v>14630</v>
          </cell>
          <cell r="V24">
            <v>14630</v>
          </cell>
          <cell r="W24">
            <v>17360</v>
          </cell>
          <cell r="X24">
            <v>19130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18670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 t="str">
            <v/>
          </cell>
        </row>
        <row r="25">
          <cell r="A25">
            <v>11023</v>
          </cell>
          <cell r="B25">
            <v>1</v>
          </cell>
          <cell r="C25">
            <v>1</v>
          </cell>
          <cell r="D25" t="str">
            <v>松村俊</v>
          </cell>
          <cell r="E25" t="str">
            <v>松村俊</v>
          </cell>
          <cell r="F25" t="str">
            <v>松村幹</v>
          </cell>
          <cell r="G25" t="str">
            <v/>
          </cell>
          <cell r="J25" t="str">
            <v/>
          </cell>
          <cell r="M25" t="str">
            <v>○</v>
          </cell>
          <cell r="N25">
            <v>11</v>
          </cell>
          <cell r="O25">
            <v>18670</v>
          </cell>
          <cell r="P25">
            <v>19130</v>
          </cell>
          <cell r="Q25">
            <v>14630</v>
          </cell>
          <cell r="R25">
            <v>14680</v>
          </cell>
          <cell r="S25">
            <v>14630</v>
          </cell>
          <cell r="T25">
            <v>14630</v>
          </cell>
          <cell r="U25">
            <v>14630</v>
          </cell>
          <cell r="V25">
            <v>14630</v>
          </cell>
          <cell r="W25">
            <v>17360</v>
          </cell>
          <cell r="X25">
            <v>19130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18670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 t="str">
            <v/>
          </cell>
        </row>
        <row r="26">
          <cell r="A26">
            <v>11024</v>
          </cell>
          <cell r="B26">
            <v>1</v>
          </cell>
          <cell r="C26">
            <v>1</v>
          </cell>
          <cell r="D26" t="str">
            <v>石川愛</v>
          </cell>
          <cell r="E26" t="str">
            <v>石川愛</v>
          </cell>
          <cell r="F26" t="str">
            <v>石川美由紀</v>
          </cell>
          <cell r="G26" t="str">
            <v/>
          </cell>
          <cell r="H26" t="str">
            <v/>
          </cell>
          <cell r="I26" t="str">
            <v/>
          </cell>
          <cell r="M26" t="str">
            <v>○</v>
          </cell>
          <cell r="N26">
            <v>11</v>
          </cell>
          <cell r="O26">
            <v>18670</v>
          </cell>
          <cell r="P26">
            <v>19130</v>
          </cell>
          <cell r="Q26">
            <v>14630</v>
          </cell>
          <cell r="R26">
            <v>14680</v>
          </cell>
          <cell r="S26">
            <v>14630</v>
          </cell>
          <cell r="T26">
            <v>14630</v>
          </cell>
          <cell r="U26">
            <v>14630</v>
          </cell>
          <cell r="V26">
            <v>14630</v>
          </cell>
          <cell r="W26">
            <v>17360</v>
          </cell>
          <cell r="X26">
            <v>19130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18670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 t="str">
            <v/>
          </cell>
        </row>
        <row r="27">
          <cell r="A27">
            <v>11025</v>
          </cell>
          <cell r="B27">
            <v>1</v>
          </cell>
          <cell r="C27">
            <v>1</v>
          </cell>
          <cell r="D27" t="str">
            <v>仙洞田宜明</v>
          </cell>
          <cell r="E27" t="str">
            <v>仙洞田宜明</v>
          </cell>
          <cell r="F27" t="str">
            <v>仙洞田一正</v>
          </cell>
          <cell r="G27" t="str">
            <v>直明</v>
          </cell>
          <cell r="H27">
            <v>3</v>
          </cell>
          <cell r="I27">
            <v>4</v>
          </cell>
          <cell r="J27" t="str">
            <v/>
          </cell>
          <cell r="M27" t="str">
            <v/>
          </cell>
          <cell r="N27">
            <v>12</v>
          </cell>
          <cell r="O27">
            <v>17430</v>
          </cell>
          <cell r="P27">
            <v>19130</v>
          </cell>
          <cell r="Q27">
            <v>14630</v>
          </cell>
          <cell r="R27">
            <v>13630</v>
          </cell>
          <cell r="S27">
            <v>14630</v>
          </cell>
          <cell r="T27">
            <v>14630</v>
          </cell>
          <cell r="U27">
            <v>14630</v>
          </cell>
          <cell r="V27">
            <v>14630</v>
          </cell>
          <cell r="W27">
            <v>16730</v>
          </cell>
          <cell r="X27">
            <v>19130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17430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 t="str">
            <v/>
          </cell>
        </row>
        <row r="28">
          <cell r="A28">
            <v>11026</v>
          </cell>
          <cell r="B28">
            <v>1</v>
          </cell>
          <cell r="C28">
            <v>1</v>
          </cell>
          <cell r="D28" t="str">
            <v>前田昂大</v>
          </cell>
          <cell r="E28" t="str">
            <v>前田昂大</v>
          </cell>
          <cell r="F28" t="str">
            <v>前田展明</v>
          </cell>
          <cell r="G28" t="str">
            <v/>
          </cell>
          <cell r="J28" t="str">
            <v/>
          </cell>
          <cell r="M28" t="str">
            <v>○</v>
          </cell>
          <cell r="N28">
            <v>11</v>
          </cell>
          <cell r="O28">
            <v>18670</v>
          </cell>
          <cell r="P28">
            <v>19130</v>
          </cell>
          <cell r="Q28">
            <v>14630</v>
          </cell>
          <cell r="R28">
            <v>14680</v>
          </cell>
          <cell r="S28">
            <v>14630</v>
          </cell>
          <cell r="T28">
            <v>14630</v>
          </cell>
          <cell r="U28">
            <v>14630</v>
          </cell>
          <cell r="V28">
            <v>14630</v>
          </cell>
          <cell r="W28">
            <v>17360</v>
          </cell>
          <cell r="X28">
            <v>19130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18670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 t="str">
            <v/>
          </cell>
        </row>
        <row r="29">
          <cell r="A29">
            <v>11027</v>
          </cell>
          <cell r="B29">
            <v>1</v>
          </cell>
          <cell r="C29">
            <v>1</v>
          </cell>
          <cell r="D29" t="str">
            <v>早川竜司</v>
          </cell>
          <cell r="E29" t="str">
            <v>早川竜司</v>
          </cell>
          <cell r="F29" t="str">
            <v>早川恭司</v>
          </cell>
          <cell r="G29" t="str">
            <v>恭平</v>
          </cell>
          <cell r="H29">
            <v>3</v>
          </cell>
          <cell r="I29">
            <v>2</v>
          </cell>
          <cell r="J29" t="str">
            <v/>
          </cell>
          <cell r="M29" t="str">
            <v/>
          </cell>
          <cell r="N29">
            <v>12</v>
          </cell>
          <cell r="O29">
            <v>17430</v>
          </cell>
          <cell r="P29">
            <v>19130</v>
          </cell>
          <cell r="Q29">
            <v>14630</v>
          </cell>
          <cell r="R29">
            <v>13630</v>
          </cell>
          <cell r="S29">
            <v>14630</v>
          </cell>
          <cell r="T29">
            <v>14630</v>
          </cell>
          <cell r="U29">
            <v>14630</v>
          </cell>
          <cell r="V29">
            <v>14630</v>
          </cell>
          <cell r="W29">
            <v>16730</v>
          </cell>
          <cell r="X29">
            <v>19130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17430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 t="str">
            <v/>
          </cell>
        </row>
        <row r="30">
          <cell r="A30">
            <v>11028</v>
          </cell>
          <cell r="B30">
            <v>1</v>
          </cell>
          <cell r="C30">
            <v>1</v>
          </cell>
          <cell r="D30" t="str">
            <v>竹本景</v>
          </cell>
          <cell r="E30" t="str">
            <v>竹本景</v>
          </cell>
          <cell r="F30" t="str">
            <v>竹本憲司</v>
          </cell>
          <cell r="G30" t="str">
            <v/>
          </cell>
          <cell r="J30" t="str">
            <v/>
          </cell>
          <cell r="M30" t="str">
            <v>○</v>
          </cell>
          <cell r="N30">
            <v>11</v>
          </cell>
          <cell r="O30">
            <v>18670</v>
          </cell>
          <cell r="P30">
            <v>19130</v>
          </cell>
          <cell r="Q30">
            <v>14630</v>
          </cell>
          <cell r="R30">
            <v>14680</v>
          </cell>
          <cell r="S30">
            <v>14630</v>
          </cell>
          <cell r="T30">
            <v>14630</v>
          </cell>
          <cell r="U30">
            <v>14630</v>
          </cell>
          <cell r="V30">
            <v>14630</v>
          </cell>
          <cell r="W30">
            <v>17360</v>
          </cell>
          <cell r="X30">
            <v>19130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18670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 t="str">
            <v/>
          </cell>
        </row>
        <row r="31">
          <cell r="A31">
            <v>11029</v>
          </cell>
          <cell r="B31">
            <v>1</v>
          </cell>
          <cell r="C31">
            <v>1</v>
          </cell>
          <cell r="D31" t="str">
            <v>田所夏子</v>
          </cell>
          <cell r="E31" t="str">
            <v>田所夏子</v>
          </cell>
          <cell r="F31" t="str">
            <v>田所明</v>
          </cell>
          <cell r="G31" t="str">
            <v>周平</v>
          </cell>
          <cell r="H31">
            <v>3</v>
          </cell>
          <cell r="I31">
            <v>2</v>
          </cell>
          <cell r="J31" t="str">
            <v/>
          </cell>
          <cell r="M31" t="str">
            <v/>
          </cell>
          <cell r="N31">
            <v>12</v>
          </cell>
          <cell r="O31">
            <v>17430</v>
          </cell>
          <cell r="P31">
            <v>19130</v>
          </cell>
          <cell r="Q31">
            <v>14630</v>
          </cell>
          <cell r="R31">
            <v>13630</v>
          </cell>
          <cell r="S31">
            <v>14630</v>
          </cell>
          <cell r="T31">
            <v>14630</v>
          </cell>
          <cell r="U31">
            <v>14630</v>
          </cell>
          <cell r="V31">
            <v>14630</v>
          </cell>
          <cell r="W31">
            <v>16730</v>
          </cell>
          <cell r="X31">
            <v>19130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17430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 t="str">
            <v/>
          </cell>
        </row>
        <row r="32">
          <cell r="A32">
            <v>11030</v>
          </cell>
          <cell r="B32">
            <v>1</v>
          </cell>
          <cell r="C32">
            <v>1</v>
          </cell>
          <cell r="D32" t="str">
            <v>渡辺恵子</v>
          </cell>
          <cell r="E32" t="str">
            <v>渡辺恵子</v>
          </cell>
          <cell r="F32" t="str">
            <v>渡辺一郎</v>
          </cell>
          <cell r="G32" t="str">
            <v/>
          </cell>
          <cell r="J32" t="str">
            <v/>
          </cell>
          <cell r="M32" t="str">
            <v>○</v>
          </cell>
          <cell r="N32">
            <v>11</v>
          </cell>
          <cell r="O32">
            <v>18670</v>
          </cell>
          <cell r="P32">
            <v>19130</v>
          </cell>
          <cell r="Q32">
            <v>14630</v>
          </cell>
          <cell r="R32">
            <v>14680</v>
          </cell>
          <cell r="S32">
            <v>14630</v>
          </cell>
          <cell r="T32">
            <v>14630</v>
          </cell>
          <cell r="U32">
            <v>14630</v>
          </cell>
          <cell r="V32">
            <v>14630</v>
          </cell>
          <cell r="W32">
            <v>17360</v>
          </cell>
          <cell r="X32">
            <v>19130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18670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 t="str">
            <v/>
          </cell>
        </row>
        <row r="33">
          <cell r="A33">
            <v>11031</v>
          </cell>
          <cell r="B33">
            <v>1</v>
          </cell>
          <cell r="C33">
            <v>1</v>
          </cell>
          <cell r="D33" t="str">
            <v>渡邊彩菜</v>
          </cell>
          <cell r="E33" t="str">
            <v>渡邊彩菜</v>
          </cell>
          <cell r="F33" t="str">
            <v>渡邊正和</v>
          </cell>
          <cell r="G33" t="str">
            <v/>
          </cell>
          <cell r="J33" t="str">
            <v/>
          </cell>
          <cell r="M33" t="str">
            <v>○</v>
          </cell>
          <cell r="N33">
            <v>11</v>
          </cell>
          <cell r="O33">
            <v>18670</v>
          </cell>
          <cell r="P33">
            <v>19130</v>
          </cell>
          <cell r="Q33">
            <v>14630</v>
          </cell>
          <cell r="R33">
            <v>14680</v>
          </cell>
          <cell r="S33">
            <v>14630</v>
          </cell>
          <cell r="T33">
            <v>14630</v>
          </cell>
          <cell r="U33">
            <v>14630</v>
          </cell>
          <cell r="V33">
            <v>14630</v>
          </cell>
          <cell r="W33">
            <v>17360</v>
          </cell>
          <cell r="X33">
            <v>19130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18670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 t="str">
            <v/>
          </cell>
        </row>
        <row r="34">
          <cell r="A34">
            <v>11032</v>
          </cell>
          <cell r="B34">
            <v>1</v>
          </cell>
          <cell r="C34">
            <v>1</v>
          </cell>
          <cell r="D34" t="str">
            <v>二田理恵</v>
          </cell>
          <cell r="E34" t="str">
            <v>二田理恵</v>
          </cell>
          <cell r="F34" t="str">
            <v>二田満</v>
          </cell>
          <cell r="G34" t="str">
            <v/>
          </cell>
          <cell r="J34" t="str">
            <v/>
          </cell>
          <cell r="M34" t="str">
            <v>○</v>
          </cell>
          <cell r="N34">
            <v>11</v>
          </cell>
          <cell r="O34">
            <v>18670</v>
          </cell>
          <cell r="P34">
            <v>19130</v>
          </cell>
          <cell r="Q34">
            <v>14630</v>
          </cell>
          <cell r="R34">
            <v>14680</v>
          </cell>
          <cell r="S34">
            <v>14630</v>
          </cell>
          <cell r="T34">
            <v>14630</v>
          </cell>
          <cell r="U34">
            <v>14630</v>
          </cell>
          <cell r="V34">
            <v>14630</v>
          </cell>
          <cell r="W34">
            <v>17360</v>
          </cell>
          <cell r="X34">
            <v>19130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18670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 t="str">
            <v/>
          </cell>
        </row>
        <row r="35">
          <cell r="A35">
            <v>11033</v>
          </cell>
          <cell r="B35">
            <v>1</v>
          </cell>
          <cell r="C35">
            <v>1</v>
          </cell>
          <cell r="D35" t="str">
            <v>福本剛志</v>
          </cell>
          <cell r="E35" t="str">
            <v>福本剛志</v>
          </cell>
          <cell r="F35" t="str">
            <v>福本健次</v>
          </cell>
          <cell r="G35" t="str">
            <v>良太</v>
          </cell>
          <cell r="H35">
            <v>1</v>
          </cell>
          <cell r="I35">
            <v>6</v>
          </cell>
          <cell r="M35" t="str">
            <v/>
          </cell>
          <cell r="N35">
            <v>12</v>
          </cell>
          <cell r="O35">
            <v>17430</v>
          </cell>
          <cell r="P35">
            <v>19130</v>
          </cell>
          <cell r="Q35">
            <v>14630</v>
          </cell>
          <cell r="R35">
            <v>13630</v>
          </cell>
          <cell r="S35">
            <v>14630</v>
          </cell>
          <cell r="T35">
            <v>14630</v>
          </cell>
          <cell r="U35">
            <v>14630</v>
          </cell>
          <cell r="V35">
            <v>14630</v>
          </cell>
          <cell r="W35">
            <v>16730</v>
          </cell>
          <cell r="X35">
            <v>19130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17430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 t="str">
            <v/>
          </cell>
        </row>
        <row r="36">
          <cell r="A36">
            <v>11034</v>
          </cell>
          <cell r="B36">
            <v>1</v>
          </cell>
          <cell r="C36">
            <v>1</v>
          </cell>
          <cell r="D36" t="str">
            <v>平根望巳</v>
          </cell>
          <cell r="E36" t="str">
            <v>平根望巳</v>
          </cell>
          <cell r="F36" t="str">
            <v>平根浩二</v>
          </cell>
          <cell r="G36" t="str">
            <v/>
          </cell>
          <cell r="J36" t="str">
            <v/>
          </cell>
          <cell r="M36" t="str">
            <v>○</v>
          </cell>
          <cell r="N36">
            <v>11</v>
          </cell>
          <cell r="O36">
            <v>18670</v>
          </cell>
          <cell r="P36">
            <v>19130</v>
          </cell>
          <cell r="Q36">
            <v>14630</v>
          </cell>
          <cell r="R36">
            <v>14680</v>
          </cell>
          <cell r="S36">
            <v>14630</v>
          </cell>
          <cell r="T36">
            <v>14630</v>
          </cell>
          <cell r="U36">
            <v>14630</v>
          </cell>
          <cell r="V36">
            <v>14630</v>
          </cell>
          <cell r="W36">
            <v>17360</v>
          </cell>
          <cell r="X36">
            <v>19130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18670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 t="str">
            <v/>
          </cell>
        </row>
        <row r="37">
          <cell r="A37">
            <v>11035</v>
          </cell>
          <cell r="B37">
            <v>1</v>
          </cell>
          <cell r="C37">
            <v>1</v>
          </cell>
          <cell r="D37" t="str">
            <v>野田めぐみ</v>
          </cell>
          <cell r="E37" t="str">
            <v>野田めぐみ</v>
          </cell>
          <cell r="F37" t="str">
            <v>野田茂</v>
          </cell>
          <cell r="G37" t="str">
            <v/>
          </cell>
          <cell r="J37" t="str">
            <v/>
          </cell>
          <cell r="M37" t="str">
            <v>○</v>
          </cell>
          <cell r="N37">
            <v>11</v>
          </cell>
          <cell r="O37">
            <v>18670</v>
          </cell>
          <cell r="P37">
            <v>19130</v>
          </cell>
          <cell r="Q37">
            <v>14630</v>
          </cell>
          <cell r="R37">
            <v>14680</v>
          </cell>
          <cell r="S37">
            <v>14630</v>
          </cell>
          <cell r="T37">
            <v>14630</v>
          </cell>
          <cell r="U37">
            <v>14630</v>
          </cell>
          <cell r="V37">
            <v>14630</v>
          </cell>
          <cell r="W37">
            <v>17360</v>
          </cell>
          <cell r="X37">
            <v>19130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18670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 t="str">
            <v/>
          </cell>
        </row>
        <row r="38">
          <cell r="A38">
            <v>11036</v>
          </cell>
          <cell r="B38">
            <v>1</v>
          </cell>
          <cell r="C38">
            <v>1</v>
          </cell>
          <cell r="D38" t="str">
            <v>檜山稔</v>
          </cell>
          <cell r="E38" t="str">
            <v>檜山稔</v>
          </cell>
          <cell r="F38" t="str">
            <v>檜山敏夫</v>
          </cell>
          <cell r="G38" t="str">
            <v>聡</v>
          </cell>
          <cell r="H38">
            <v>3</v>
          </cell>
          <cell r="I38">
            <v>2</v>
          </cell>
          <cell r="J38" t="str">
            <v/>
          </cell>
          <cell r="M38" t="str">
            <v/>
          </cell>
          <cell r="N38">
            <v>12</v>
          </cell>
          <cell r="O38">
            <v>17430</v>
          </cell>
          <cell r="P38">
            <v>19130</v>
          </cell>
          <cell r="Q38">
            <v>14630</v>
          </cell>
          <cell r="R38">
            <v>13630</v>
          </cell>
          <cell r="S38">
            <v>14630</v>
          </cell>
          <cell r="T38">
            <v>14630</v>
          </cell>
          <cell r="U38">
            <v>14630</v>
          </cell>
          <cell r="V38">
            <v>14630</v>
          </cell>
          <cell r="W38">
            <v>16730</v>
          </cell>
          <cell r="X38">
            <v>19130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17430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 t="str">
            <v/>
          </cell>
        </row>
        <row r="39">
          <cell r="A39">
            <v>11037</v>
          </cell>
          <cell r="B39">
            <v>1</v>
          </cell>
          <cell r="C39">
            <v>1</v>
          </cell>
          <cell r="D39" t="str">
            <v>栁田潤</v>
          </cell>
          <cell r="E39" t="str">
            <v>栁田潤</v>
          </cell>
          <cell r="F39" t="str">
            <v>栁田力夫</v>
          </cell>
          <cell r="G39" t="str">
            <v/>
          </cell>
          <cell r="H39" t="str">
            <v/>
          </cell>
          <cell r="I39" t="str">
            <v/>
          </cell>
          <cell r="M39" t="str">
            <v>○</v>
          </cell>
          <cell r="N39">
            <v>11</v>
          </cell>
          <cell r="O39">
            <v>18670</v>
          </cell>
          <cell r="P39">
            <v>19130</v>
          </cell>
          <cell r="Q39">
            <v>14630</v>
          </cell>
          <cell r="R39">
            <v>14680</v>
          </cell>
          <cell r="S39">
            <v>14630</v>
          </cell>
          <cell r="T39">
            <v>14630</v>
          </cell>
          <cell r="U39">
            <v>14630</v>
          </cell>
          <cell r="V39">
            <v>14630</v>
          </cell>
          <cell r="W39">
            <v>17360</v>
          </cell>
          <cell r="X39">
            <v>19130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18670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 t="str">
            <v/>
          </cell>
        </row>
        <row r="40">
          <cell r="A40">
            <v>12038</v>
          </cell>
          <cell r="B40">
            <v>1</v>
          </cell>
          <cell r="C40">
            <v>2</v>
          </cell>
          <cell r="D40" t="str">
            <v>井上　加奈子</v>
          </cell>
          <cell r="E40" t="str">
            <v>井上　加奈子</v>
          </cell>
          <cell r="F40" t="str">
            <v>井上春樹</v>
          </cell>
          <cell r="G40" t="str">
            <v/>
          </cell>
          <cell r="J40" t="str">
            <v/>
          </cell>
          <cell r="M40" t="str">
            <v>○</v>
          </cell>
          <cell r="N40">
            <v>11</v>
          </cell>
          <cell r="O40">
            <v>18670</v>
          </cell>
          <cell r="P40">
            <v>19130</v>
          </cell>
          <cell r="Q40">
            <v>14630</v>
          </cell>
          <cell r="R40">
            <v>14680</v>
          </cell>
          <cell r="S40">
            <v>14630</v>
          </cell>
          <cell r="T40">
            <v>14630</v>
          </cell>
          <cell r="U40">
            <v>14630</v>
          </cell>
          <cell r="V40">
            <v>14630</v>
          </cell>
          <cell r="W40">
            <v>17360</v>
          </cell>
          <cell r="X40">
            <v>19130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 t="str">
            <v/>
          </cell>
        </row>
        <row r="41">
          <cell r="A41">
            <v>12039</v>
          </cell>
          <cell r="B41">
            <v>1</v>
          </cell>
          <cell r="C41">
            <v>2</v>
          </cell>
          <cell r="D41" t="str">
            <v>井上友佑</v>
          </cell>
          <cell r="E41" t="str">
            <v>井上友佑</v>
          </cell>
          <cell r="F41" t="str">
            <v>井上尚武</v>
          </cell>
          <cell r="G41" t="str">
            <v/>
          </cell>
          <cell r="J41" t="str">
            <v/>
          </cell>
          <cell r="M41" t="str">
            <v>○</v>
          </cell>
          <cell r="N41">
            <v>11</v>
          </cell>
          <cell r="O41">
            <v>18670</v>
          </cell>
          <cell r="P41">
            <v>19130</v>
          </cell>
          <cell r="Q41">
            <v>14630</v>
          </cell>
          <cell r="R41">
            <v>14680</v>
          </cell>
          <cell r="S41">
            <v>14630</v>
          </cell>
          <cell r="T41">
            <v>14630</v>
          </cell>
          <cell r="U41">
            <v>14630</v>
          </cell>
          <cell r="V41">
            <v>14630</v>
          </cell>
          <cell r="W41">
            <v>17360</v>
          </cell>
          <cell r="X41">
            <v>19130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 t="str">
            <v/>
          </cell>
        </row>
        <row r="42">
          <cell r="A42">
            <v>12040</v>
          </cell>
          <cell r="B42">
            <v>1</v>
          </cell>
          <cell r="C42">
            <v>2</v>
          </cell>
          <cell r="D42" t="str">
            <v>稲野辺將</v>
          </cell>
          <cell r="E42" t="str">
            <v>稲野辺將</v>
          </cell>
          <cell r="F42" t="str">
            <v>稲野辺信子</v>
          </cell>
          <cell r="G42" t="str">
            <v/>
          </cell>
          <cell r="J42" t="str">
            <v/>
          </cell>
          <cell r="M42" t="str">
            <v>○</v>
          </cell>
          <cell r="N42">
            <v>11</v>
          </cell>
          <cell r="O42">
            <v>18670</v>
          </cell>
          <cell r="P42">
            <v>19130</v>
          </cell>
          <cell r="Q42">
            <v>14630</v>
          </cell>
          <cell r="R42">
            <v>14680</v>
          </cell>
          <cell r="S42">
            <v>14630</v>
          </cell>
          <cell r="T42">
            <v>14630</v>
          </cell>
          <cell r="U42">
            <v>14630</v>
          </cell>
          <cell r="V42">
            <v>14630</v>
          </cell>
          <cell r="W42">
            <v>17360</v>
          </cell>
          <cell r="X42">
            <v>19130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 t="str">
            <v/>
          </cell>
        </row>
        <row r="43">
          <cell r="A43">
            <v>12041</v>
          </cell>
          <cell r="B43">
            <v>1</v>
          </cell>
          <cell r="C43">
            <v>2</v>
          </cell>
          <cell r="D43" t="str">
            <v>宇佐美真紀</v>
          </cell>
          <cell r="E43" t="str">
            <v>宇佐美真紀</v>
          </cell>
          <cell r="F43" t="str">
            <v>宇佐美誠一</v>
          </cell>
          <cell r="G43" t="str">
            <v/>
          </cell>
          <cell r="J43" t="str">
            <v/>
          </cell>
          <cell r="M43" t="str">
            <v>○</v>
          </cell>
          <cell r="N43">
            <v>11</v>
          </cell>
          <cell r="O43">
            <v>18670</v>
          </cell>
          <cell r="P43">
            <v>19130</v>
          </cell>
          <cell r="Q43">
            <v>14630</v>
          </cell>
          <cell r="R43">
            <v>14680</v>
          </cell>
          <cell r="S43">
            <v>14630</v>
          </cell>
          <cell r="T43">
            <v>14630</v>
          </cell>
          <cell r="U43">
            <v>14630</v>
          </cell>
          <cell r="V43">
            <v>14630</v>
          </cell>
          <cell r="W43">
            <v>17360</v>
          </cell>
          <cell r="X43">
            <v>19130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 t="str">
            <v/>
          </cell>
        </row>
        <row r="44">
          <cell r="A44">
            <v>12042</v>
          </cell>
          <cell r="B44">
            <v>1</v>
          </cell>
          <cell r="C44">
            <v>2</v>
          </cell>
          <cell r="D44" t="str">
            <v>臼庭　麻未</v>
          </cell>
          <cell r="E44" t="str">
            <v>臼庭　麻未</v>
          </cell>
          <cell r="F44" t="str">
            <v>臼庭健</v>
          </cell>
          <cell r="G44" t="str">
            <v>直毅</v>
          </cell>
          <cell r="H44">
            <v>2</v>
          </cell>
          <cell r="I44">
            <v>2</v>
          </cell>
          <cell r="J44" t="str">
            <v/>
          </cell>
          <cell r="M44" t="str">
            <v/>
          </cell>
          <cell r="N44">
            <v>12</v>
          </cell>
          <cell r="O44">
            <v>17430</v>
          </cell>
          <cell r="P44">
            <v>19130</v>
          </cell>
          <cell r="Q44">
            <v>14630</v>
          </cell>
          <cell r="R44">
            <v>13630</v>
          </cell>
          <cell r="S44">
            <v>14630</v>
          </cell>
          <cell r="T44">
            <v>14630</v>
          </cell>
          <cell r="U44">
            <v>14630</v>
          </cell>
          <cell r="V44">
            <v>14630</v>
          </cell>
          <cell r="W44">
            <v>16730</v>
          </cell>
          <cell r="X44">
            <v>19130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 t="str">
            <v/>
          </cell>
        </row>
        <row r="45">
          <cell r="A45">
            <v>12043</v>
          </cell>
          <cell r="B45">
            <v>1</v>
          </cell>
          <cell r="C45">
            <v>2</v>
          </cell>
          <cell r="D45" t="str">
            <v>影山　侑未</v>
          </cell>
          <cell r="E45" t="str">
            <v>影山　侑未</v>
          </cell>
          <cell r="F45" t="str">
            <v>影山良一</v>
          </cell>
          <cell r="G45" t="str">
            <v/>
          </cell>
          <cell r="J45" t="str">
            <v/>
          </cell>
          <cell r="M45" t="str">
            <v>○</v>
          </cell>
          <cell r="N45">
            <v>11</v>
          </cell>
          <cell r="O45">
            <v>18670</v>
          </cell>
          <cell r="P45">
            <v>19130</v>
          </cell>
          <cell r="Q45">
            <v>14630</v>
          </cell>
          <cell r="R45">
            <v>14680</v>
          </cell>
          <cell r="S45">
            <v>14630</v>
          </cell>
          <cell r="T45">
            <v>14630</v>
          </cell>
          <cell r="U45">
            <v>14630</v>
          </cell>
          <cell r="V45">
            <v>14630</v>
          </cell>
          <cell r="W45">
            <v>17360</v>
          </cell>
          <cell r="X45">
            <v>19130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 t="str">
            <v/>
          </cell>
        </row>
        <row r="46">
          <cell r="A46">
            <v>12044</v>
          </cell>
          <cell r="B46">
            <v>1</v>
          </cell>
          <cell r="C46">
            <v>2</v>
          </cell>
          <cell r="D46" t="str">
            <v>金澤　友美</v>
          </cell>
          <cell r="E46" t="str">
            <v>金澤　友美</v>
          </cell>
          <cell r="F46" t="str">
            <v>金澤正美</v>
          </cell>
          <cell r="G46" t="str">
            <v/>
          </cell>
          <cell r="J46" t="str">
            <v/>
          </cell>
          <cell r="M46" t="str">
            <v>○</v>
          </cell>
          <cell r="N46">
            <v>11</v>
          </cell>
          <cell r="O46">
            <v>18670</v>
          </cell>
          <cell r="P46">
            <v>19130</v>
          </cell>
          <cell r="Q46">
            <v>14630</v>
          </cell>
          <cell r="R46">
            <v>14680</v>
          </cell>
          <cell r="S46">
            <v>14630</v>
          </cell>
          <cell r="T46">
            <v>14630</v>
          </cell>
          <cell r="U46">
            <v>14630</v>
          </cell>
          <cell r="V46">
            <v>14630</v>
          </cell>
          <cell r="W46">
            <v>17360</v>
          </cell>
          <cell r="X46">
            <v>19130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 t="str">
            <v/>
          </cell>
        </row>
        <row r="47">
          <cell r="A47">
            <v>12045</v>
          </cell>
          <cell r="B47">
            <v>1</v>
          </cell>
          <cell r="C47">
            <v>2</v>
          </cell>
          <cell r="D47" t="str">
            <v>熊谷仁</v>
          </cell>
          <cell r="E47" t="str">
            <v>熊谷仁</v>
          </cell>
          <cell r="F47" t="str">
            <v>熊谷松雄</v>
          </cell>
          <cell r="G47" t="str">
            <v/>
          </cell>
          <cell r="H47" t="str">
            <v/>
          </cell>
          <cell r="I47" t="str">
            <v/>
          </cell>
          <cell r="M47" t="str">
            <v>○</v>
          </cell>
          <cell r="N47">
            <v>11</v>
          </cell>
          <cell r="O47">
            <v>18670</v>
          </cell>
          <cell r="P47">
            <v>19130</v>
          </cell>
          <cell r="Q47">
            <v>14630</v>
          </cell>
          <cell r="R47">
            <v>14680</v>
          </cell>
          <cell r="S47">
            <v>14630</v>
          </cell>
          <cell r="T47">
            <v>14630</v>
          </cell>
          <cell r="U47">
            <v>14630</v>
          </cell>
          <cell r="V47">
            <v>14630</v>
          </cell>
          <cell r="W47">
            <v>17360</v>
          </cell>
          <cell r="X47">
            <v>19130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 t="str">
            <v/>
          </cell>
        </row>
        <row r="48">
          <cell r="A48">
            <v>12046</v>
          </cell>
          <cell r="B48">
            <v>1</v>
          </cell>
          <cell r="C48">
            <v>2</v>
          </cell>
          <cell r="D48" t="str">
            <v>黒川瑛宣</v>
          </cell>
          <cell r="E48" t="str">
            <v>黒川瑛宣</v>
          </cell>
          <cell r="F48" t="str">
            <v>黒川武雄</v>
          </cell>
          <cell r="G48" t="str">
            <v/>
          </cell>
          <cell r="J48" t="str">
            <v/>
          </cell>
          <cell r="M48" t="str">
            <v>○</v>
          </cell>
          <cell r="N48">
            <v>11</v>
          </cell>
          <cell r="O48">
            <v>18670</v>
          </cell>
          <cell r="P48">
            <v>19130</v>
          </cell>
          <cell r="Q48">
            <v>14630</v>
          </cell>
          <cell r="R48">
            <v>14680</v>
          </cell>
          <cell r="S48">
            <v>14630</v>
          </cell>
          <cell r="T48">
            <v>14630</v>
          </cell>
          <cell r="U48">
            <v>14630</v>
          </cell>
          <cell r="V48">
            <v>14630</v>
          </cell>
          <cell r="W48">
            <v>17360</v>
          </cell>
          <cell r="X48">
            <v>19130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 t="str">
            <v/>
          </cell>
        </row>
        <row r="49">
          <cell r="A49">
            <v>12047</v>
          </cell>
          <cell r="B49">
            <v>1</v>
          </cell>
          <cell r="C49">
            <v>2</v>
          </cell>
          <cell r="D49" t="str">
            <v>根本裕太郎</v>
          </cell>
          <cell r="E49" t="str">
            <v>根本裕太郎</v>
          </cell>
          <cell r="F49" t="str">
            <v>根本洋一</v>
          </cell>
          <cell r="G49" t="str">
            <v/>
          </cell>
          <cell r="J49" t="str">
            <v/>
          </cell>
          <cell r="M49" t="str">
            <v>○</v>
          </cell>
          <cell r="N49">
            <v>11</v>
          </cell>
          <cell r="O49">
            <v>18670</v>
          </cell>
          <cell r="P49">
            <v>19130</v>
          </cell>
          <cell r="Q49">
            <v>14630</v>
          </cell>
          <cell r="R49">
            <v>14680</v>
          </cell>
          <cell r="S49">
            <v>14630</v>
          </cell>
          <cell r="T49">
            <v>14630</v>
          </cell>
          <cell r="U49">
            <v>14630</v>
          </cell>
          <cell r="V49">
            <v>14630</v>
          </cell>
          <cell r="W49">
            <v>17360</v>
          </cell>
          <cell r="X49">
            <v>19130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 t="str">
            <v/>
          </cell>
        </row>
        <row r="50">
          <cell r="A50">
            <v>12048</v>
          </cell>
          <cell r="B50">
            <v>1</v>
          </cell>
          <cell r="C50">
            <v>2</v>
          </cell>
          <cell r="D50" t="str">
            <v>砂押　絵里</v>
          </cell>
          <cell r="E50" t="str">
            <v>砂押　絵里</v>
          </cell>
          <cell r="F50" t="str">
            <v>砂押正義</v>
          </cell>
          <cell r="G50" t="str">
            <v/>
          </cell>
          <cell r="J50" t="str">
            <v/>
          </cell>
          <cell r="M50" t="str">
            <v>○</v>
          </cell>
          <cell r="N50">
            <v>11</v>
          </cell>
          <cell r="O50">
            <v>18670</v>
          </cell>
          <cell r="P50">
            <v>19130</v>
          </cell>
          <cell r="Q50">
            <v>14630</v>
          </cell>
          <cell r="R50">
            <v>14680</v>
          </cell>
          <cell r="S50">
            <v>14630</v>
          </cell>
          <cell r="T50">
            <v>14630</v>
          </cell>
          <cell r="U50">
            <v>14630</v>
          </cell>
          <cell r="V50">
            <v>14630</v>
          </cell>
          <cell r="W50">
            <v>17360</v>
          </cell>
          <cell r="X50">
            <v>19130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 t="str">
            <v/>
          </cell>
        </row>
        <row r="51">
          <cell r="A51">
            <v>12049</v>
          </cell>
          <cell r="B51">
            <v>1</v>
          </cell>
          <cell r="C51">
            <v>2</v>
          </cell>
          <cell r="D51" t="str">
            <v>坂本英史</v>
          </cell>
          <cell r="E51" t="str">
            <v>坂本英史</v>
          </cell>
          <cell r="F51" t="str">
            <v>坂本正英</v>
          </cell>
          <cell r="G51" t="str">
            <v>梢</v>
          </cell>
          <cell r="H51">
            <v>3</v>
          </cell>
          <cell r="I51">
            <v>4</v>
          </cell>
          <cell r="J51" t="str">
            <v/>
          </cell>
          <cell r="M51" t="str">
            <v/>
          </cell>
          <cell r="N51">
            <v>12</v>
          </cell>
          <cell r="O51">
            <v>17430</v>
          </cell>
          <cell r="P51">
            <v>19130</v>
          </cell>
          <cell r="Q51">
            <v>14630</v>
          </cell>
          <cell r="R51">
            <v>13630</v>
          </cell>
          <cell r="S51">
            <v>14630</v>
          </cell>
          <cell r="T51">
            <v>14630</v>
          </cell>
          <cell r="U51">
            <v>14630</v>
          </cell>
          <cell r="V51">
            <v>14630</v>
          </cell>
          <cell r="W51">
            <v>16730</v>
          </cell>
          <cell r="X51">
            <v>19130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 t="str">
            <v/>
          </cell>
        </row>
        <row r="52">
          <cell r="A52">
            <v>12050</v>
          </cell>
          <cell r="B52">
            <v>1</v>
          </cell>
          <cell r="C52">
            <v>2</v>
          </cell>
          <cell r="D52" t="str">
            <v>山内麗王</v>
          </cell>
          <cell r="E52" t="str">
            <v>山内麗王</v>
          </cell>
          <cell r="F52" t="str">
            <v>山内幸喜</v>
          </cell>
          <cell r="G52" t="str">
            <v/>
          </cell>
          <cell r="J52" t="str">
            <v/>
          </cell>
          <cell r="M52" t="str">
            <v>○</v>
          </cell>
          <cell r="N52">
            <v>11</v>
          </cell>
          <cell r="O52">
            <v>18670</v>
          </cell>
          <cell r="P52">
            <v>19130</v>
          </cell>
          <cell r="Q52">
            <v>14630</v>
          </cell>
          <cell r="R52">
            <v>14680</v>
          </cell>
          <cell r="S52">
            <v>14630</v>
          </cell>
          <cell r="T52">
            <v>14630</v>
          </cell>
          <cell r="U52">
            <v>14630</v>
          </cell>
          <cell r="V52">
            <v>14630</v>
          </cell>
          <cell r="W52">
            <v>17360</v>
          </cell>
          <cell r="X52">
            <v>19130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 t="str">
            <v/>
          </cell>
        </row>
        <row r="53">
          <cell r="A53">
            <v>12051</v>
          </cell>
          <cell r="B53">
            <v>1</v>
          </cell>
          <cell r="C53">
            <v>2</v>
          </cell>
          <cell r="D53" t="str">
            <v>山﨑　扶由美</v>
          </cell>
          <cell r="E53" t="str">
            <v>山﨑　扶由美</v>
          </cell>
          <cell r="F53" t="str">
            <v>山﨑重光</v>
          </cell>
          <cell r="G53" t="str">
            <v>阿美</v>
          </cell>
          <cell r="H53">
            <v>3</v>
          </cell>
          <cell r="I53">
            <v>5</v>
          </cell>
          <cell r="J53" t="str">
            <v/>
          </cell>
          <cell r="M53" t="str">
            <v/>
          </cell>
          <cell r="N53">
            <v>12</v>
          </cell>
          <cell r="O53">
            <v>17430</v>
          </cell>
          <cell r="P53">
            <v>19130</v>
          </cell>
          <cell r="Q53">
            <v>14630</v>
          </cell>
          <cell r="R53">
            <v>13630</v>
          </cell>
          <cell r="S53">
            <v>14630</v>
          </cell>
          <cell r="T53">
            <v>14630</v>
          </cell>
          <cell r="U53">
            <v>14630</v>
          </cell>
          <cell r="V53">
            <v>14630</v>
          </cell>
          <cell r="W53">
            <v>16730</v>
          </cell>
          <cell r="X53">
            <v>19130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 t="str">
            <v/>
          </cell>
        </row>
        <row r="54">
          <cell r="A54">
            <v>12052</v>
          </cell>
          <cell r="B54">
            <v>1</v>
          </cell>
          <cell r="C54">
            <v>2</v>
          </cell>
          <cell r="D54" t="str">
            <v>住谷暢郎</v>
          </cell>
          <cell r="E54" t="str">
            <v>住谷暢郎</v>
          </cell>
          <cell r="F54" t="str">
            <v>住谷光男</v>
          </cell>
          <cell r="G54" t="str">
            <v>睦</v>
          </cell>
          <cell r="H54">
            <v>3</v>
          </cell>
          <cell r="I54">
            <v>2</v>
          </cell>
          <cell r="J54" t="str">
            <v/>
          </cell>
          <cell r="M54" t="str">
            <v/>
          </cell>
          <cell r="N54">
            <v>11</v>
          </cell>
          <cell r="O54">
            <v>18670</v>
          </cell>
          <cell r="P54">
            <v>19130</v>
          </cell>
          <cell r="Q54">
            <v>14630</v>
          </cell>
          <cell r="R54">
            <v>14680</v>
          </cell>
          <cell r="S54">
            <v>14630</v>
          </cell>
          <cell r="T54">
            <v>14630</v>
          </cell>
          <cell r="U54">
            <v>14630</v>
          </cell>
          <cell r="V54">
            <v>14630</v>
          </cell>
          <cell r="W54">
            <v>17360</v>
          </cell>
          <cell r="X54">
            <v>19130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 t="str">
            <v/>
          </cell>
        </row>
        <row r="55">
          <cell r="A55">
            <v>12053</v>
          </cell>
          <cell r="B55">
            <v>1</v>
          </cell>
          <cell r="C55">
            <v>2</v>
          </cell>
          <cell r="D55" t="str">
            <v>住谷翔平</v>
          </cell>
          <cell r="E55" t="str">
            <v>住谷翔平</v>
          </cell>
          <cell r="F55" t="str">
            <v>住谷忠</v>
          </cell>
          <cell r="G55" t="str">
            <v/>
          </cell>
          <cell r="J55" t="str">
            <v/>
          </cell>
          <cell r="M55" t="str">
            <v>○</v>
          </cell>
          <cell r="N55">
            <v>11</v>
          </cell>
          <cell r="O55">
            <v>18670</v>
          </cell>
          <cell r="P55">
            <v>19130</v>
          </cell>
          <cell r="Q55">
            <v>14630</v>
          </cell>
          <cell r="R55">
            <v>14680</v>
          </cell>
          <cell r="S55">
            <v>14630</v>
          </cell>
          <cell r="T55">
            <v>14630</v>
          </cell>
          <cell r="U55">
            <v>14630</v>
          </cell>
          <cell r="V55">
            <v>14630</v>
          </cell>
          <cell r="W55">
            <v>17360</v>
          </cell>
          <cell r="X55">
            <v>19130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 t="str">
            <v/>
          </cell>
        </row>
        <row r="56">
          <cell r="A56">
            <v>12054</v>
          </cell>
          <cell r="B56">
            <v>1</v>
          </cell>
          <cell r="C56">
            <v>2</v>
          </cell>
          <cell r="D56" t="str">
            <v>小泉　雅子</v>
          </cell>
          <cell r="E56" t="str">
            <v>小泉　雅子</v>
          </cell>
          <cell r="F56" t="str">
            <v>小泉務</v>
          </cell>
          <cell r="G56" t="str">
            <v>藍</v>
          </cell>
          <cell r="H56">
            <v>3</v>
          </cell>
          <cell r="I56">
            <v>5</v>
          </cell>
          <cell r="J56" t="str">
            <v/>
          </cell>
          <cell r="M56" t="str">
            <v/>
          </cell>
          <cell r="N56">
            <v>12</v>
          </cell>
          <cell r="O56">
            <v>17430</v>
          </cell>
          <cell r="P56">
            <v>19130</v>
          </cell>
          <cell r="Q56">
            <v>14630</v>
          </cell>
          <cell r="R56">
            <v>13630</v>
          </cell>
          <cell r="S56">
            <v>14630</v>
          </cell>
          <cell r="T56">
            <v>14630</v>
          </cell>
          <cell r="U56">
            <v>14630</v>
          </cell>
          <cell r="V56">
            <v>14630</v>
          </cell>
          <cell r="W56">
            <v>16730</v>
          </cell>
          <cell r="X56">
            <v>19130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 t="str">
            <v/>
          </cell>
        </row>
        <row r="57">
          <cell r="A57">
            <v>12055</v>
          </cell>
          <cell r="B57">
            <v>1</v>
          </cell>
          <cell r="C57">
            <v>2</v>
          </cell>
          <cell r="D57" t="str">
            <v>小濱悠太郎</v>
          </cell>
          <cell r="E57" t="str">
            <v>小濱悠太郎</v>
          </cell>
          <cell r="F57" t="str">
            <v>小濱弘之</v>
          </cell>
          <cell r="G57" t="str">
            <v/>
          </cell>
          <cell r="J57" t="str">
            <v/>
          </cell>
          <cell r="M57" t="str">
            <v>○</v>
          </cell>
          <cell r="N57">
            <v>11</v>
          </cell>
          <cell r="O57">
            <v>18670</v>
          </cell>
          <cell r="P57">
            <v>19130</v>
          </cell>
          <cell r="Q57">
            <v>14630</v>
          </cell>
          <cell r="R57">
            <v>14680</v>
          </cell>
          <cell r="S57">
            <v>14630</v>
          </cell>
          <cell r="T57">
            <v>14630</v>
          </cell>
          <cell r="U57">
            <v>14630</v>
          </cell>
          <cell r="V57">
            <v>14630</v>
          </cell>
          <cell r="W57">
            <v>17360</v>
          </cell>
          <cell r="X57">
            <v>19130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 t="str">
            <v/>
          </cell>
        </row>
        <row r="58">
          <cell r="A58">
            <v>12056</v>
          </cell>
          <cell r="B58">
            <v>1</v>
          </cell>
          <cell r="C58">
            <v>2</v>
          </cell>
          <cell r="D58" t="str">
            <v>松本恭明</v>
          </cell>
          <cell r="E58" t="str">
            <v>松本恭明</v>
          </cell>
          <cell r="F58" t="str">
            <v>松本隆</v>
          </cell>
          <cell r="G58" t="str">
            <v/>
          </cell>
          <cell r="J58" t="str">
            <v/>
          </cell>
          <cell r="M58" t="str">
            <v>○</v>
          </cell>
          <cell r="N58">
            <v>11</v>
          </cell>
          <cell r="O58">
            <v>18670</v>
          </cell>
          <cell r="P58">
            <v>19130</v>
          </cell>
          <cell r="Q58">
            <v>14630</v>
          </cell>
          <cell r="R58">
            <v>14680</v>
          </cell>
          <cell r="S58">
            <v>14630</v>
          </cell>
          <cell r="T58">
            <v>14630</v>
          </cell>
          <cell r="U58">
            <v>14630</v>
          </cell>
          <cell r="V58">
            <v>14630</v>
          </cell>
          <cell r="W58">
            <v>17360</v>
          </cell>
          <cell r="X58">
            <v>19130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 t="str">
            <v/>
          </cell>
        </row>
        <row r="59">
          <cell r="A59">
            <v>12057</v>
          </cell>
          <cell r="B59">
            <v>1</v>
          </cell>
          <cell r="C59">
            <v>2</v>
          </cell>
          <cell r="D59" t="str">
            <v>杉井　麻衣子</v>
          </cell>
          <cell r="E59" t="str">
            <v>杉井　麻衣子</v>
          </cell>
          <cell r="F59" t="str">
            <v>杉井文彦</v>
          </cell>
          <cell r="G59" t="str">
            <v>聡美</v>
          </cell>
          <cell r="H59">
            <v>3</v>
          </cell>
          <cell r="I59">
            <v>4</v>
          </cell>
          <cell r="J59" t="str">
            <v/>
          </cell>
          <cell r="M59" t="str">
            <v/>
          </cell>
          <cell r="N59">
            <v>12</v>
          </cell>
          <cell r="O59">
            <v>17430</v>
          </cell>
          <cell r="P59">
            <v>19130</v>
          </cell>
          <cell r="Q59">
            <v>14630</v>
          </cell>
          <cell r="R59">
            <v>13630</v>
          </cell>
          <cell r="S59">
            <v>14630</v>
          </cell>
          <cell r="T59">
            <v>14630</v>
          </cell>
          <cell r="U59">
            <v>14630</v>
          </cell>
          <cell r="V59">
            <v>14630</v>
          </cell>
          <cell r="W59">
            <v>16730</v>
          </cell>
          <cell r="X59">
            <v>19130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 t="str">
            <v/>
          </cell>
        </row>
        <row r="60">
          <cell r="A60">
            <v>12058</v>
          </cell>
          <cell r="B60">
            <v>1</v>
          </cell>
          <cell r="C60">
            <v>2</v>
          </cell>
          <cell r="D60" t="str">
            <v>杉江峻超</v>
          </cell>
          <cell r="E60" t="str">
            <v>杉江峻超</v>
          </cell>
          <cell r="F60" t="str">
            <v>杉江保彰</v>
          </cell>
          <cell r="G60" t="str">
            <v/>
          </cell>
          <cell r="J60" t="str">
            <v/>
          </cell>
          <cell r="M60" t="str">
            <v>○</v>
          </cell>
          <cell r="N60">
            <v>11</v>
          </cell>
          <cell r="O60">
            <v>18670</v>
          </cell>
          <cell r="P60">
            <v>19130</v>
          </cell>
          <cell r="Q60">
            <v>14630</v>
          </cell>
          <cell r="R60">
            <v>14680</v>
          </cell>
          <cell r="S60">
            <v>14630</v>
          </cell>
          <cell r="T60">
            <v>14630</v>
          </cell>
          <cell r="U60">
            <v>14630</v>
          </cell>
          <cell r="V60">
            <v>14630</v>
          </cell>
          <cell r="W60">
            <v>17360</v>
          </cell>
          <cell r="X60">
            <v>19130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 t="str">
            <v/>
          </cell>
        </row>
        <row r="61">
          <cell r="A61">
            <v>12059</v>
          </cell>
          <cell r="B61">
            <v>1</v>
          </cell>
          <cell r="C61">
            <v>2</v>
          </cell>
          <cell r="D61" t="str">
            <v>川上　理恵</v>
          </cell>
          <cell r="E61" t="str">
            <v>川上　理恵</v>
          </cell>
          <cell r="F61" t="str">
            <v>川上篤</v>
          </cell>
          <cell r="G61" t="str">
            <v/>
          </cell>
          <cell r="H61" t="str">
            <v/>
          </cell>
          <cell r="I61" t="str">
            <v/>
          </cell>
          <cell r="M61" t="str">
            <v>○</v>
          </cell>
          <cell r="N61">
            <v>11</v>
          </cell>
          <cell r="O61">
            <v>18670</v>
          </cell>
          <cell r="P61">
            <v>19130</v>
          </cell>
          <cell r="Q61">
            <v>14630</v>
          </cell>
          <cell r="R61">
            <v>14680</v>
          </cell>
          <cell r="S61">
            <v>14630</v>
          </cell>
          <cell r="T61">
            <v>14630</v>
          </cell>
          <cell r="U61">
            <v>14630</v>
          </cell>
          <cell r="V61">
            <v>14630</v>
          </cell>
          <cell r="W61">
            <v>17360</v>
          </cell>
          <cell r="X61">
            <v>19130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 t="str">
            <v/>
          </cell>
        </row>
        <row r="62">
          <cell r="A62">
            <v>12060</v>
          </cell>
          <cell r="B62">
            <v>1</v>
          </cell>
          <cell r="C62">
            <v>2</v>
          </cell>
          <cell r="D62" t="str">
            <v>相澤智</v>
          </cell>
          <cell r="E62" t="str">
            <v>相澤智</v>
          </cell>
          <cell r="F62" t="str">
            <v>相澤晃</v>
          </cell>
          <cell r="G62" t="str">
            <v/>
          </cell>
          <cell r="J62" t="str">
            <v/>
          </cell>
          <cell r="M62" t="str">
            <v>○</v>
          </cell>
          <cell r="N62">
            <v>11</v>
          </cell>
          <cell r="O62">
            <v>18670</v>
          </cell>
          <cell r="P62">
            <v>19130</v>
          </cell>
          <cell r="Q62">
            <v>14630</v>
          </cell>
          <cell r="R62">
            <v>14680</v>
          </cell>
          <cell r="S62">
            <v>14630</v>
          </cell>
          <cell r="T62">
            <v>14630</v>
          </cell>
          <cell r="U62">
            <v>14630</v>
          </cell>
          <cell r="V62">
            <v>14630</v>
          </cell>
          <cell r="W62">
            <v>17360</v>
          </cell>
          <cell r="X62">
            <v>19130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 t="str">
            <v/>
          </cell>
        </row>
        <row r="63">
          <cell r="A63">
            <v>12061</v>
          </cell>
          <cell r="B63">
            <v>1</v>
          </cell>
          <cell r="C63">
            <v>2</v>
          </cell>
          <cell r="D63" t="str">
            <v>大貫星也</v>
          </cell>
          <cell r="E63" t="str">
            <v>大貫星也</v>
          </cell>
          <cell r="F63" t="str">
            <v>大貫力也</v>
          </cell>
          <cell r="G63" t="str">
            <v/>
          </cell>
          <cell r="J63" t="str">
            <v/>
          </cell>
          <cell r="M63" t="str">
            <v>○</v>
          </cell>
          <cell r="N63">
            <v>11</v>
          </cell>
          <cell r="O63">
            <v>18670</v>
          </cell>
          <cell r="P63">
            <v>19130</v>
          </cell>
          <cell r="Q63">
            <v>14630</v>
          </cell>
          <cell r="R63">
            <v>14680</v>
          </cell>
          <cell r="S63">
            <v>14630</v>
          </cell>
          <cell r="T63">
            <v>14630</v>
          </cell>
          <cell r="U63">
            <v>14630</v>
          </cell>
          <cell r="V63">
            <v>14630</v>
          </cell>
          <cell r="W63">
            <v>17360</v>
          </cell>
          <cell r="X63">
            <v>19130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 t="str">
            <v/>
          </cell>
        </row>
        <row r="64">
          <cell r="A64">
            <v>12062</v>
          </cell>
          <cell r="B64">
            <v>1</v>
          </cell>
          <cell r="C64">
            <v>2</v>
          </cell>
          <cell r="D64" t="str">
            <v>大部　矩未</v>
          </cell>
          <cell r="E64" t="str">
            <v>大部　矩未</v>
          </cell>
          <cell r="F64" t="str">
            <v>大部めぐみ</v>
          </cell>
          <cell r="G64" t="str">
            <v/>
          </cell>
          <cell r="H64" t="str">
            <v/>
          </cell>
          <cell r="I64" t="str">
            <v/>
          </cell>
          <cell r="M64" t="str">
            <v>○</v>
          </cell>
          <cell r="N64">
            <v>11</v>
          </cell>
          <cell r="O64">
            <v>18670</v>
          </cell>
          <cell r="P64">
            <v>19130</v>
          </cell>
          <cell r="Q64">
            <v>14630</v>
          </cell>
          <cell r="R64">
            <v>14680</v>
          </cell>
          <cell r="S64">
            <v>14630</v>
          </cell>
          <cell r="T64">
            <v>14630</v>
          </cell>
          <cell r="U64">
            <v>14630</v>
          </cell>
          <cell r="V64">
            <v>14630</v>
          </cell>
          <cell r="W64">
            <v>17360</v>
          </cell>
          <cell r="X64">
            <v>19130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 t="str">
            <v/>
          </cell>
        </row>
        <row r="65">
          <cell r="A65">
            <v>12063</v>
          </cell>
          <cell r="B65">
            <v>1</v>
          </cell>
          <cell r="C65">
            <v>2</v>
          </cell>
          <cell r="D65" t="str">
            <v>仲田　瑠美</v>
          </cell>
          <cell r="E65" t="str">
            <v>仲田　瑠美</v>
          </cell>
          <cell r="F65" t="str">
            <v>仲田祐次</v>
          </cell>
          <cell r="G65" t="str">
            <v>俊祐</v>
          </cell>
          <cell r="H65">
            <v>3</v>
          </cell>
          <cell r="I65">
            <v>5</v>
          </cell>
          <cell r="J65" t="str">
            <v/>
          </cell>
          <cell r="M65" t="str">
            <v/>
          </cell>
          <cell r="N65">
            <v>12</v>
          </cell>
          <cell r="O65">
            <v>17430</v>
          </cell>
          <cell r="P65">
            <v>19130</v>
          </cell>
          <cell r="Q65">
            <v>14630</v>
          </cell>
          <cell r="R65">
            <v>13630</v>
          </cell>
          <cell r="S65">
            <v>14630</v>
          </cell>
          <cell r="T65">
            <v>14630</v>
          </cell>
          <cell r="U65">
            <v>14630</v>
          </cell>
          <cell r="V65">
            <v>14630</v>
          </cell>
          <cell r="W65">
            <v>16730</v>
          </cell>
          <cell r="X65">
            <v>19130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 t="str">
            <v/>
          </cell>
        </row>
        <row r="66">
          <cell r="A66">
            <v>12064</v>
          </cell>
          <cell r="B66">
            <v>1</v>
          </cell>
          <cell r="C66">
            <v>2</v>
          </cell>
          <cell r="D66" t="str">
            <v>田中　愛美</v>
          </cell>
          <cell r="E66" t="str">
            <v>田中　愛美</v>
          </cell>
          <cell r="F66" t="str">
            <v>田中一美</v>
          </cell>
          <cell r="G66" t="str">
            <v/>
          </cell>
          <cell r="J66" t="str">
            <v/>
          </cell>
          <cell r="M66" t="str">
            <v>○</v>
          </cell>
          <cell r="N66">
            <v>11</v>
          </cell>
          <cell r="O66">
            <v>18670</v>
          </cell>
          <cell r="P66">
            <v>19130</v>
          </cell>
          <cell r="Q66">
            <v>14630</v>
          </cell>
          <cell r="R66">
            <v>14680</v>
          </cell>
          <cell r="S66">
            <v>14630</v>
          </cell>
          <cell r="T66">
            <v>14630</v>
          </cell>
          <cell r="U66">
            <v>14630</v>
          </cell>
          <cell r="V66">
            <v>14630</v>
          </cell>
          <cell r="W66">
            <v>17360</v>
          </cell>
          <cell r="X66">
            <v>19130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 t="str">
            <v/>
          </cell>
        </row>
        <row r="67">
          <cell r="A67">
            <v>12065</v>
          </cell>
          <cell r="B67">
            <v>1</v>
          </cell>
          <cell r="C67">
            <v>2</v>
          </cell>
          <cell r="D67" t="str">
            <v>渡辺博史</v>
          </cell>
          <cell r="E67" t="str">
            <v>渡辺博史</v>
          </cell>
          <cell r="F67" t="str">
            <v>渡辺恵司</v>
          </cell>
          <cell r="G67" t="str">
            <v/>
          </cell>
          <cell r="J67" t="str">
            <v/>
          </cell>
          <cell r="M67" t="str">
            <v>○</v>
          </cell>
          <cell r="N67">
            <v>11</v>
          </cell>
          <cell r="O67">
            <v>18670</v>
          </cell>
          <cell r="P67">
            <v>19130</v>
          </cell>
          <cell r="Q67">
            <v>14630</v>
          </cell>
          <cell r="R67">
            <v>14680</v>
          </cell>
          <cell r="S67">
            <v>14630</v>
          </cell>
          <cell r="T67">
            <v>14630</v>
          </cell>
          <cell r="U67">
            <v>14630</v>
          </cell>
          <cell r="V67">
            <v>14630</v>
          </cell>
          <cell r="W67">
            <v>17360</v>
          </cell>
          <cell r="X67">
            <v>19130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 t="str">
            <v/>
          </cell>
        </row>
        <row r="68">
          <cell r="A68">
            <v>12066</v>
          </cell>
          <cell r="B68">
            <v>1</v>
          </cell>
          <cell r="C68">
            <v>2</v>
          </cell>
          <cell r="D68" t="str">
            <v>藤田　麻美</v>
          </cell>
          <cell r="E68" t="str">
            <v>藤田　麻美</v>
          </cell>
          <cell r="F68" t="str">
            <v>藤田誠一</v>
          </cell>
          <cell r="G68" t="str">
            <v/>
          </cell>
          <cell r="J68" t="str">
            <v/>
          </cell>
          <cell r="M68" t="str">
            <v>○</v>
          </cell>
          <cell r="N68">
            <v>11</v>
          </cell>
          <cell r="O68">
            <v>18670</v>
          </cell>
          <cell r="P68">
            <v>19130</v>
          </cell>
          <cell r="Q68">
            <v>14630</v>
          </cell>
          <cell r="R68">
            <v>14680</v>
          </cell>
          <cell r="S68">
            <v>14630</v>
          </cell>
          <cell r="T68">
            <v>14630</v>
          </cell>
          <cell r="U68">
            <v>14630</v>
          </cell>
          <cell r="V68">
            <v>14630</v>
          </cell>
          <cell r="W68">
            <v>17360</v>
          </cell>
          <cell r="X68">
            <v>19130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 t="str">
            <v/>
          </cell>
        </row>
        <row r="69">
          <cell r="A69">
            <v>12067</v>
          </cell>
          <cell r="B69">
            <v>1</v>
          </cell>
          <cell r="C69">
            <v>2</v>
          </cell>
          <cell r="D69" t="str">
            <v>二瓶　莉彩</v>
          </cell>
          <cell r="E69" t="str">
            <v>二瓶　莉彩</v>
          </cell>
          <cell r="F69" t="str">
            <v>二瓶秀幸</v>
          </cell>
          <cell r="G69" t="str">
            <v/>
          </cell>
          <cell r="J69" t="str">
            <v/>
          </cell>
          <cell r="M69" t="str">
            <v>○</v>
          </cell>
          <cell r="N69">
            <v>11</v>
          </cell>
          <cell r="O69">
            <v>18670</v>
          </cell>
          <cell r="P69">
            <v>19130</v>
          </cell>
          <cell r="Q69">
            <v>14630</v>
          </cell>
          <cell r="R69">
            <v>14680</v>
          </cell>
          <cell r="S69">
            <v>14630</v>
          </cell>
          <cell r="T69">
            <v>14630</v>
          </cell>
          <cell r="U69">
            <v>14630</v>
          </cell>
          <cell r="V69">
            <v>14630</v>
          </cell>
          <cell r="W69">
            <v>17360</v>
          </cell>
          <cell r="X69">
            <v>19130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 t="str">
            <v/>
          </cell>
        </row>
        <row r="70">
          <cell r="A70">
            <v>12068</v>
          </cell>
          <cell r="B70">
            <v>1</v>
          </cell>
          <cell r="C70">
            <v>2</v>
          </cell>
          <cell r="D70" t="str">
            <v>蛭田遼</v>
          </cell>
          <cell r="E70" t="str">
            <v>蛭田遼</v>
          </cell>
          <cell r="F70" t="str">
            <v>蛭田善一</v>
          </cell>
          <cell r="G70" t="str">
            <v/>
          </cell>
          <cell r="J70" t="str">
            <v/>
          </cell>
          <cell r="M70" t="str">
            <v>○</v>
          </cell>
          <cell r="N70">
            <v>11</v>
          </cell>
          <cell r="O70">
            <v>18670</v>
          </cell>
          <cell r="P70">
            <v>19130</v>
          </cell>
          <cell r="Q70">
            <v>14630</v>
          </cell>
          <cell r="R70">
            <v>14680</v>
          </cell>
          <cell r="S70">
            <v>14630</v>
          </cell>
          <cell r="T70">
            <v>14630</v>
          </cell>
          <cell r="U70">
            <v>14630</v>
          </cell>
          <cell r="V70">
            <v>14630</v>
          </cell>
          <cell r="W70">
            <v>17360</v>
          </cell>
          <cell r="X70">
            <v>19130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 t="str">
            <v/>
          </cell>
        </row>
        <row r="71">
          <cell r="A71">
            <v>12069</v>
          </cell>
          <cell r="B71">
            <v>1</v>
          </cell>
          <cell r="C71">
            <v>2</v>
          </cell>
          <cell r="D71" t="str">
            <v>富田卓也</v>
          </cell>
          <cell r="E71" t="str">
            <v>富田卓也</v>
          </cell>
          <cell r="F71" t="str">
            <v>富田豊次</v>
          </cell>
          <cell r="G71" t="str">
            <v/>
          </cell>
          <cell r="J71" t="str">
            <v/>
          </cell>
          <cell r="M71" t="str">
            <v>○</v>
          </cell>
          <cell r="N71">
            <v>11</v>
          </cell>
          <cell r="O71">
            <v>18670</v>
          </cell>
          <cell r="P71">
            <v>19130</v>
          </cell>
          <cell r="Q71">
            <v>14630</v>
          </cell>
          <cell r="R71">
            <v>14680</v>
          </cell>
          <cell r="S71">
            <v>14630</v>
          </cell>
          <cell r="T71">
            <v>14630</v>
          </cell>
          <cell r="U71">
            <v>14630</v>
          </cell>
          <cell r="V71">
            <v>14630</v>
          </cell>
          <cell r="W71">
            <v>17360</v>
          </cell>
          <cell r="X71">
            <v>19130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 t="str">
            <v/>
          </cell>
        </row>
        <row r="72">
          <cell r="A72">
            <v>12070</v>
          </cell>
          <cell r="B72">
            <v>1</v>
          </cell>
          <cell r="C72">
            <v>2</v>
          </cell>
          <cell r="D72" t="str">
            <v>平野　優可理</v>
          </cell>
          <cell r="E72" t="str">
            <v>平野　優可理</v>
          </cell>
          <cell r="F72" t="str">
            <v>平野忠雄</v>
          </cell>
          <cell r="G72" t="str">
            <v/>
          </cell>
          <cell r="J72" t="str">
            <v/>
          </cell>
          <cell r="M72" t="str">
            <v>○</v>
          </cell>
          <cell r="N72">
            <v>11</v>
          </cell>
          <cell r="O72">
            <v>18670</v>
          </cell>
          <cell r="P72">
            <v>19130</v>
          </cell>
          <cell r="Q72">
            <v>14630</v>
          </cell>
          <cell r="R72">
            <v>14680</v>
          </cell>
          <cell r="S72">
            <v>14630</v>
          </cell>
          <cell r="T72">
            <v>14630</v>
          </cell>
          <cell r="U72">
            <v>14630</v>
          </cell>
          <cell r="V72">
            <v>14630</v>
          </cell>
          <cell r="W72">
            <v>17360</v>
          </cell>
          <cell r="X72">
            <v>19130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 t="str">
            <v/>
          </cell>
        </row>
        <row r="73">
          <cell r="A73">
            <v>12071</v>
          </cell>
          <cell r="B73">
            <v>1</v>
          </cell>
          <cell r="C73">
            <v>2</v>
          </cell>
          <cell r="D73" t="str">
            <v>鈴木郷史</v>
          </cell>
          <cell r="E73" t="str">
            <v>鈴木郷史</v>
          </cell>
          <cell r="F73" t="str">
            <v>鈴木信一</v>
          </cell>
          <cell r="G73" t="str">
            <v>亜弥子</v>
          </cell>
          <cell r="H73">
            <v>3</v>
          </cell>
          <cell r="I73">
            <v>3</v>
          </cell>
          <cell r="J73" t="str">
            <v/>
          </cell>
          <cell r="M73" t="str">
            <v/>
          </cell>
          <cell r="N73">
            <v>12</v>
          </cell>
          <cell r="O73">
            <v>17430</v>
          </cell>
          <cell r="P73">
            <v>19130</v>
          </cell>
          <cell r="Q73">
            <v>14630</v>
          </cell>
          <cell r="R73">
            <v>13630</v>
          </cell>
          <cell r="S73">
            <v>14630</v>
          </cell>
          <cell r="T73">
            <v>14630</v>
          </cell>
          <cell r="U73">
            <v>14630</v>
          </cell>
          <cell r="V73">
            <v>14630</v>
          </cell>
          <cell r="W73">
            <v>16730</v>
          </cell>
          <cell r="X73">
            <v>19130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 t="str">
            <v/>
          </cell>
        </row>
        <row r="74">
          <cell r="A74">
            <v>12072</v>
          </cell>
          <cell r="B74">
            <v>1</v>
          </cell>
          <cell r="C74">
            <v>2</v>
          </cell>
          <cell r="D74" t="str">
            <v>鈴木章太</v>
          </cell>
          <cell r="E74" t="str">
            <v>鈴木章太</v>
          </cell>
          <cell r="F74" t="str">
            <v>鈴木正義</v>
          </cell>
          <cell r="G74" t="str">
            <v/>
          </cell>
          <cell r="J74" t="str">
            <v/>
          </cell>
          <cell r="M74" t="str">
            <v>○</v>
          </cell>
          <cell r="N74">
            <v>11</v>
          </cell>
          <cell r="O74">
            <v>18670</v>
          </cell>
          <cell r="P74">
            <v>19130</v>
          </cell>
          <cell r="Q74">
            <v>14630</v>
          </cell>
          <cell r="R74">
            <v>14680</v>
          </cell>
          <cell r="S74">
            <v>14630</v>
          </cell>
          <cell r="T74">
            <v>14630</v>
          </cell>
          <cell r="U74">
            <v>14630</v>
          </cell>
          <cell r="V74">
            <v>14630</v>
          </cell>
          <cell r="W74">
            <v>17360</v>
          </cell>
          <cell r="X74">
            <v>19130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 t="str">
            <v/>
          </cell>
        </row>
        <row r="75">
          <cell r="A75">
            <v>12073</v>
          </cell>
          <cell r="B75">
            <v>1</v>
          </cell>
          <cell r="C75">
            <v>2</v>
          </cell>
          <cell r="D75" t="str">
            <v>廣原　遥香</v>
          </cell>
          <cell r="E75" t="str">
            <v>廣原　遥香</v>
          </cell>
          <cell r="F75" t="str">
            <v>廣原誠</v>
          </cell>
          <cell r="G75" t="str">
            <v/>
          </cell>
          <cell r="J75" t="str">
            <v/>
          </cell>
          <cell r="M75" t="str">
            <v>○</v>
          </cell>
          <cell r="N75">
            <v>11</v>
          </cell>
          <cell r="O75">
            <v>18670</v>
          </cell>
          <cell r="P75">
            <v>19130</v>
          </cell>
          <cell r="Q75">
            <v>14630</v>
          </cell>
          <cell r="R75">
            <v>14680</v>
          </cell>
          <cell r="S75">
            <v>14630</v>
          </cell>
          <cell r="T75">
            <v>14630</v>
          </cell>
          <cell r="U75">
            <v>14630</v>
          </cell>
          <cell r="V75">
            <v>14630</v>
          </cell>
          <cell r="W75">
            <v>17360</v>
          </cell>
          <cell r="X75">
            <v>19130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 t="str">
            <v/>
          </cell>
        </row>
        <row r="76">
          <cell r="A76">
            <v>12074</v>
          </cell>
          <cell r="B76">
            <v>1</v>
          </cell>
          <cell r="C76">
            <v>2</v>
          </cell>
          <cell r="D76" t="str">
            <v>塚田　愛華</v>
          </cell>
          <cell r="E76" t="str">
            <v>塚田　愛華</v>
          </cell>
          <cell r="F76" t="str">
            <v>塚田宏</v>
          </cell>
          <cell r="G76" t="str">
            <v/>
          </cell>
          <cell r="J76" t="str">
            <v/>
          </cell>
          <cell r="M76" t="str">
            <v>○</v>
          </cell>
          <cell r="N76">
            <v>11</v>
          </cell>
          <cell r="O76">
            <v>18670</v>
          </cell>
          <cell r="P76">
            <v>19130</v>
          </cell>
          <cell r="Q76">
            <v>14630</v>
          </cell>
          <cell r="R76">
            <v>14680</v>
          </cell>
          <cell r="S76">
            <v>14630</v>
          </cell>
          <cell r="T76">
            <v>14630</v>
          </cell>
          <cell r="U76">
            <v>14630</v>
          </cell>
          <cell r="V76">
            <v>14630</v>
          </cell>
          <cell r="W76">
            <v>17360</v>
          </cell>
          <cell r="X76">
            <v>19130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 t="str">
            <v/>
          </cell>
        </row>
        <row r="77">
          <cell r="A77">
            <v>13075</v>
          </cell>
          <cell r="B77">
            <v>1</v>
          </cell>
          <cell r="C77">
            <v>3</v>
          </cell>
          <cell r="D77" t="str">
            <v>稲田　聡美</v>
          </cell>
          <cell r="E77" t="str">
            <v>稲田　聡美</v>
          </cell>
          <cell r="F77" t="str">
            <v>稲田聡美</v>
          </cell>
          <cell r="G77" t="str">
            <v/>
          </cell>
          <cell r="J77" t="str">
            <v/>
          </cell>
          <cell r="M77" t="str">
            <v>○</v>
          </cell>
          <cell r="N77">
            <v>11</v>
          </cell>
          <cell r="O77">
            <v>18670</v>
          </cell>
          <cell r="P77">
            <v>19130</v>
          </cell>
          <cell r="Q77">
            <v>14630</v>
          </cell>
          <cell r="R77">
            <v>14680</v>
          </cell>
          <cell r="S77">
            <v>14630</v>
          </cell>
          <cell r="T77">
            <v>14630</v>
          </cell>
          <cell r="U77">
            <v>14630</v>
          </cell>
          <cell r="V77">
            <v>14630</v>
          </cell>
          <cell r="W77">
            <v>17360</v>
          </cell>
          <cell r="X77">
            <v>19130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 t="str">
            <v/>
          </cell>
        </row>
        <row r="78">
          <cell r="A78">
            <v>13076</v>
          </cell>
          <cell r="B78">
            <v>1</v>
          </cell>
          <cell r="C78">
            <v>3</v>
          </cell>
          <cell r="D78" t="str">
            <v>岡﨑　秀市</v>
          </cell>
          <cell r="E78" t="str">
            <v>岡﨑　秀市</v>
          </cell>
          <cell r="F78" t="str">
            <v>岡﨑安宏</v>
          </cell>
          <cell r="G78" t="str">
            <v/>
          </cell>
          <cell r="J78" t="str">
            <v/>
          </cell>
          <cell r="M78" t="str">
            <v>○</v>
          </cell>
          <cell r="N78">
            <v>11</v>
          </cell>
          <cell r="O78">
            <v>18670</v>
          </cell>
          <cell r="P78">
            <v>19130</v>
          </cell>
          <cell r="Q78">
            <v>14630</v>
          </cell>
          <cell r="R78">
            <v>14680</v>
          </cell>
          <cell r="S78">
            <v>14630</v>
          </cell>
          <cell r="T78">
            <v>14630</v>
          </cell>
          <cell r="U78">
            <v>14630</v>
          </cell>
          <cell r="V78">
            <v>14630</v>
          </cell>
          <cell r="W78">
            <v>17360</v>
          </cell>
          <cell r="X78">
            <v>19130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 t="str">
            <v/>
          </cell>
        </row>
        <row r="79">
          <cell r="A79">
            <v>13077</v>
          </cell>
          <cell r="B79">
            <v>1</v>
          </cell>
          <cell r="C79">
            <v>3</v>
          </cell>
          <cell r="D79" t="str">
            <v>河野　知世</v>
          </cell>
          <cell r="E79" t="str">
            <v>河野　知世</v>
          </cell>
          <cell r="F79" t="str">
            <v>河野信之</v>
          </cell>
          <cell r="G79" t="str">
            <v>麻澄</v>
          </cell>
          <cell r="H79">
            <v>2</v>
          </cell>
          <cell r="I79">
            <v>1</v>
          </cell>
          <cell r="J79" t="str">
            <v/>
          </cell>
          <cell r="M79" t="str">
            <v/>
          </cell>
          <cell r="N79">
            <v>12</v>
          </cell>
          <cell r="O79">
            <v>17430</v>
          </cell>
          <cell r="P79">
            <v>19130</v>
          </cell>
          <cell r="Q79">
            <v>14630</v>
          </cell>
          <cell r="R79">
            <v>13630</v>
          </cell>
          <cell r="S79">
            <v>14630</v>
          </cell>
          <cell r="T79">
            <v>14630</v>
          </cell>
          <cell r="U79">
            <v>14630</v>
          </cell>
          <cell r="V79">
            <v>14630</v>
          </cell>
          <cell r="W79">
            <v>16730</v>
          </cell>
          <cell r="X79">
            <v>19130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 t="str">
            <v/>
          </cell>
        </row>
        <row r="80">
          <cell r="A80">
            <v>13078</v>
          </cell>
          <cell r="B80">
            <v>1</v>
          </cell>
          <cell r="C80">
            <v>3</v>
          </cell>
          <cell r="D80" t="str">
            <v>梶原　一仁</v>
          </cell>
          <cell r="E80" t="str">
            <v>梶原　一仁</v>
          </cell>
          <cell r="F80" t="str">
            <v>梶原茂</v>
          </cell>
          <cell r="G80" t="str">
            <v/>
          </cell>
          <cell r="J80" t="str">
            <v/>
          </cell>
          <cell r="M80" t="str">
            <v>○</v>
          </cell>
          <cell r="N80">
            <v>11</v>
          </cell>
          <cell r="O80">
            <v>18670</v>
          </cell>
          <cell r="P80">
            <v>19130</v>
          </cell>
          <cell r="Q80">
            <v>14630</v>
          </cell>
          <cell r="R80">
            <v>14680</v>
          </cell>
          <cell r="S80">
            <v>14630</v>
          </cell>
          <cell r="T80">
            <v>14630</v>
          </cell>
          <cell r="U80">
            <v>14630</v>
          </cell>
          <cell r="V80">
            <v>14630</v>
          </cell>
          <cell r="W80">
            <v>17360</v>
          </cell>
          <cell r="X80">
            <v>19130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 t="str">
            <v/>
          </cell>
        </row>
        <row r="81">
          <cell r="A81">
            <v>13079</v>
          </cell>
          <cell r="B81">
            <v>1</v>
          </cell>
          <cell r="C81">
            <v>3</v>
          </cell>
          <cell r="D81" t="str">
            <v>岩本　智弘</v>
          </cell>
          <cell r="E81" t="str">
            <v>岩本　智弘</v>
          </cell>
          <cell r="F81" t="str">
            <v>岩本末子</v>
          </cell>
          <cell r="G81" t="str">
            <v/>
          </cell>
          <cell r="H81" t="str">
            <v/>
          </cell>
          <cell r="I81" t="str">
            <v/>
          </cell>
          <cell r="M81" t="str">
            <v>○</v>
          </cell>
          <cell r="N81">
            <v>11</v>
          </cell>
          <cell r="O81">
            <v>18670</v>
          </cell>
          <cell r="P81">
            <v>19130</v>
          </cell>
          <cell r="Q81">
            <v>14630</v>
          </cell>
          <cell r="R81">
            <v>14680</v>
          </cell>
          <cell r="S81">
            <v>14630</v>
          </cell>
          <cell r="T81">
            <v>14630</v>
          </cell>
          <cell r="U81">
            <v>14630</v>
          </cell>
          <cell r="V81">
            <v>14630</v>
          </cell>
          <cell r="W81">
            <v>17360</v>
          </cell>
          <cell r="X81">
            <v>19130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 t="str">
            <v/>
          </cell>
        </row>
        <row r="82">
          <cell r="A82">
            <v>13080</v>
          </cell>
          <cell r="B82">
            <v>1</v>
          </cell>
          <cell r="C82">
            <v>3</v>
          </cell>
          <cell r="D82" t="str">
            <v>玉村　翔大</v>
          </cell>
          <cell r="E82" t="str">
            <v>玉村　翔大</v>
          </cell>
          <cell r="F82" t="str">
            <v>玉村俊一</v>
          </cell>
          <cell r="G82" t="str">
            <v/>
          </cell>
          <cell r="J82" t="str">
            <v/>
          </cell>
          <cell r="M82" t="str">
            <v>○</v>
          </cell>
          <cell r="N82">
            <v>11</v>
          </cell>
          <cell r="O82">
            <v>18670</v>
          </cell>
          <cell r="P82">
            <v>19130</v>
          </cell>
          <cell r="Q82">
            <v>14630</v>
          </cell>
          <cell r="R82">
            <v>14680</v>
          </cell>
          <cell r="S82">
            <v>14630</v>
          </cell>
          <cell r="T82">
            <v>14630</v>
          </cell>
          <cell r="U82">
            <v>14630</v>
          </cell>
          <cell r="V82">
            <v>14630</v>
          </cell>
          <cell r="W82">
            <v>17360</v>
          </cell>
          <cell r="X82">
            <v>19130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 t="str">
            <v/>
          </cell>
        </row>
        <row r="83">
          <cell r="A83">
            <v>13081</v>
          </cell>
          <cell r="B83">
            <v>1</v>
          </cell>
          <cell r="C83">
            <v>3</v>
          </cell>
          <cell r="D83" t="str">
            <v>五十嵐　繁</v>
          </cell>
          <cell r="E83" t="str">
            <v>五十嵐　繁</v>
          </cell>
          <cell r="F83" t="str">
            <v>五十嵐実</v>
          </cell>
          <cell r="G83" t="str">
            <v/>
          </cell>
          <cell r="J83" t="str">
            <v/>
          </cell>
          <cell r="M83" t="str">
            <v>○</v>
          </cell>
          <cell r="N83">
            <v>11</v>
          </cell>
          <cell r="O83">
            <v>18670</v>
          </cell>
          <cell r="P83">
            <v>19130</v>
          </cell>
          <cell r="Q83">
            <v>14630</v>
          </cell>
          <cell r="R83">
            <v>14680</v>
          </cell>
          <cell r="S83">
            <v>14630</v>
          </cell>
          <cell r="T83">
            <v>14630</v>
          </cell>
          <cell r="U83">
            <v>14630</v>
          </cell>
          <cell r="V83">
            <v>14630</v>
          </cell>
          <cell r="W83">
            <v>17360</v>
          </cell>
          <cell r="X83">
            <v>19130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 t="str">
            <v/>
          </cell>
        </row>
        <row r="84">
          <cell r="A84">
            <v>13082</v>
          </cell>
          <cell r="B84">
            <v>1</v>
          </cell>
          <cell r="C84">
            <v>3</v>
          </cell>
          <cell r="D84" t="str">
            <v>江口　留美</v>
          </cell>
          <cell r="E84" t="str">
            <v>江口　留美</v>
          </cell>
          <cell r="F84" t="str">
            <v>江口淳一</v>
          </cell>
          <cell r="G84" t="str">
            <v/>
          </cell>
          <cell r="J84" t="str">
            <v/>
          </cell>
          <cell r="M84" t="str">
            <v>○</v>
          </cell>
          <cell r="N84">
            <v>11</v>
          </cell>
          <cell r="O84">
            <v>18670</v>
          </cell>
          <cell r="P84">
            <v>19130</v>
          </cell>
          <cell r="Q84">
            <v>14630</v>
          </cell>
          <cell r="R84">
            <v>14680</v>
          </cell>
          <cell r="S84">
            <v>14630</v>
          </cell>
          <cell r="T84">
            <v>14630</v>
          </cell>
          <cell r="U84">
            <v>14630</v>
          </cell>
          <cell r="V84">
            <v>14630</v>
          </cell>
          <cell r="W84">
            <v>17360</v>
          </cell>
          <cell r="X84">
            <v>19130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 t="str">
            <v/>
          </cell>
        </row>
        <row r="85">
          <cell r="A85">
            <v>13083</v>
          </cell>
          <cell r="B85">
            <v>1</v>
          </cell>
          <cell r="C85">
            <v>3</v>
          </cell>
          <cell r="D85" t="str">
            <v>山内　朋</v>
          </cell>
          <cell r="E85" t="str">
            <v>山内　朋</v>
          </cell>
          <cell r="F85" t="str">
            <v>山内秀彦</v>
          </cell>
          <cell r="G85" t="str">
            <v/>
          </cell>
          <cell r="H85" t="str">
            <v/>
          </cell>
          <cell r="I85" t="str">
            <v/>
          </cell>
          <cell r="M85" t="str">
            <v>○</v>
          </cell>
          <cell r="N85">
            <v>11</v>
          </cell>
          <cell r="O85">
            <v>18670</v>
          </cell>
          <cell r="P85">
            <v>19130</v>
          </cell>
          <cell r="Q85">
            <v>14630</v>
          </cell>
          <cell r="R85">
            <v>14680</v>
          </cell>
          <cell r="S85">
            <v>14630</v>
          </cell>
          <cell r="T85">
            <v>14630</v>
          </cell>
          <cell r="U85">
            <v>14630</v>
          </cell>
          <cell r="V85">
            <v>14630</v>
          </cell>
          <cell r="W85">
            <v>17360</v>
          </cell>
          <cell r="X85">
            <v>19130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 t="str">
            <v/>
          </cell>
        </row>
        <row r="86">
          <cell r="A86">
            <v>13084</v>
          </cell>
          <cell r="B86">
            <v>1</v>
          </cell>
          <cell r="C86">
            <v>3</v>
          </cell>
          <cell r="D86" t="str">
            <v>児玉　望</v>
          </cell>
          <cell r="E86" t="str">
            <v>児玉　望</v>
          </cell>
          <cell r="F86" t="str">
            <v>児玉達也</v>
          </cell>
          <cell r="G86" t="str">
            <v>愛</v>
          </cell>
          <cell r="H86">
            <v>3</v>
          </cell>
          <cell r="I86">
            <v>2</v>
          </cell>
          <cell r="J86" t="str">
            <v/>
          </cell>
          <cell r="M86" t="str">
            <v/>
          </cell>
          <cell r="N86">
            <v>12</v>
          </cell>
          <cell r="O86">
            <v>17430</v>
          </cell>
          <cell r="P86">
            <v>19130</v>
          </cell>
          <cell r="Q86">
            <v>14630</v>
          </cell>
          <cell r="R86">
            <v>13630</v>
          </cell>
          <cell r="S86">
            <v>14630</v>
          </cell>
          <cell r="T86">
            <v>14630</v>
          </cell>
          <cell r="U86">
            <v>14630</v>
          </cell>
          <cell r="V86">
            <v>14630</v>
          </cell>
          <cell r="W86">
            <v>16730</v>
          </cell>
          <cell r="X86">
            <v>19130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 t="str">
            <v/>
          </cell>
        </row>
        <row r="87">
          <cell r="A87">
            <v>13085</v>
          </cell>
          <cell r="B87">
            <v>1</v>
          </cell>
          <cell r="C87">
            <v>3</v>
          </cell>
          <cell r="D87" t="str">
            <v>寺木　啓</v>
          </cell>
          <cell r="E87" t="str">
            <v>寺木　啓</v>
          </cell>
          <cell r="F87" t="str">
            <v>寺木功</v>
          </cell>
          <cell r="G87" t="str">
            <v/>
          </cell>
          <cell r="J87" t="str">
            <v/>
          </cell>
          <cell r="M87" t="str">
            <v>○</v>
          </cell>
          <cell r="N87">
            <v>11</v>
          </cell>
          <cell r="O87">
            <v>18670</v>
          </cell>
          <cell r="P87">
            <v>19130</v>
          </cell>
          <cell r="Q87">
            <v>14630</v>
          </cell>
          <cell r="R87">
            <v>14680</v>
          </cell>
          <cell r="S87">
            <v>14630</v>
          </cell>
          <cell r="T87">
            <v>14630</v>
          </cell>
          <cell r="U87">
            <v>14630</v>
          </cell>
          <cell r="V87">
            <v>14630</v>
          </cell>
          <cell r="W87">
            <v>17360</v>
          </cell>
          <cell r="X87">
            <v>19130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 t="str">
            <v/>
          </cell>
        </row>
        <row r="88">
          <cell r="A88">
            <v>13086</v>
          </cell>
          <cell r="B88">
            <v>1</v>
          </cell>
          <cell r="C88">
            <v>3</v>
          </cell>
          <cell r="D88" t="str">
            <v>鹿志村　憲人</v>
          </cell>
          <cell r="E88" t="str">
            <v>鹿志村　憲人</v>
          </cell>
          <cell r="F88" t="str">
            <v>鹿志村憲一</v>
          </cell>
          <cell r="G88" t="str">
            <v/>
          </cell>
          <cell r="J88" t="str">
            <v/>
          </cell>
          <cell r="M88" t="str">
            <v>○</v>
          </cell>
          <cell r="N88">
            <v>11</v>
          </cell>
          <cell r="O88">
            <v>18670</v>
          </cell>
          <cell r="P88">
            <v>19130</v>
          </cell>
          <cell r="Q88">
            <v>14630</v>
          </cell>
          <cell r="R88">
            <v>14680</v>
          </cell>
          <cell r="S88">
            <v>14630</v>
          </cell>
          <cell r="T88">
            <v>14630</v>
          </cell>
          <cell r="U88">
            <v>14630</v>
          </cell>
          <cell r="V88">
            <v>14630</v>
          </cell>
          <cell r="W88">
            <v>17360</v>
          </cell>
          <cell r="X88">
            <v>19130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 t="str">
            <v/>
          </cell>
        </row>
        <row r="89">
          <cell r="A89">
            <v>13087</v>
          </cell>
          <cell r="B89">
            <v>1</v>
          </cell>
          <cell r="C89">
            <v>3</v>
          </cell>
          <cell r="D89" t="str">
            <v>住谷　理紗</v>
          </cell>
          <cell r="E89" t="str">
            <v>住谷　理紗</v>
          </cell>
          <cell r="F89" t="str">
            <v>住谷正廣</v>
          </cell>
          <cell r="G89" t="str">
            <v/>
          </cell>
          <cell r="J89" t="str">
            <v/>
          </cell>
          <cell r="M89" t="str">
            <v>○</v>
          </cell>
          <cell r="N89">
            <v>11</v>
          </cell>
          <cell r="O89">
            <v>18670</v>
          </cell>
          <cell r="P89">
            <v>19130</v>
          </cell>
          <cell r="Q89">
            <v>14630</v>
          </cell>
          <cell r="R89">
            <v>14680</v>
          </cell>
          <cell r="S89">
            <v>14630</v>
          </cell>
          <cell r="T89">
            <v>14630</v>
          </cell>
          <cell r="U89">
            <v>14630</v>
          </cell>
          <cell r="V89">
            <v>14630</v>
          </cell>
          <cell r="W89">
            <v>17360</v>
          </cell>
          <cell r="X89">
            <v>19130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 t="str">
            <v/>
          </cell>
        </row>
        <row r="90">
          <cell r="A90">
            <v>13088</v>
          </cell>
          <cell r="B90">
            <v>1</v>
          </cell>
          <cell r="C90">
            <v>3</v>
          </cell>
          <cell r="D90" t="str">
            <v>小山田　顕識</v>
          </cell>
          <cell r="E90" t="str">
            <v>小山田　顕識</v>
          </cell>
          <cell r="F90" t="str">
            <v>小山田次夫</v>
          </cell>
          <cell r="G90" t="str">
            <v/>
          </cell>
          <cell r="J90" t="str">
            <v/>
          </cell>
          <cell r="M90" t="str">
            <v>○</v>
          </cell>
          <cell r="N90">
            <v>11</v>
          </cell>
          <cell r="O90">
            <v>18670</v>
          </cell>
          <cell r="P90">
            <v>19130</v>
          </cell>
          <cell r="Q90">
            <v>14630</v>
          </cell>
          <cell r="R90">
            <v>14680</v>
          </cell>
          <cell r="S90">
            <v>14630</v>
          </cell>
          <cell r="T90">
            <v>14630</v>
          </cell>
          <cell r="U90">
            <v>14630</v>
          </cell>
          <cell r="V90">
            <v>14630</v>
          </cell>
          <cell r="W90">
            <v>17360</v>
          </cell>
          <cell r="X90">
            <v>19130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 t="str">
            <v/>
          </cell>
        </row>
        <row r="91">
          <cell r="A91">
            <v>13089</v>
          </cell>
          <cell r="B91">
            <v>1</v>
          </cell>
          <cell r="C91">
            <v>3</v>
          </cell>
          <cell r="D91" t="str">
            <v>小城　勇樹</v>
          </cell>
          <cell r="E91" t="str">
            <v>小城　勇樹</v>
          </cell>
          <cell r="F91" t="str">
            <v>小城秋広</v>
          </cell>
          <cell r="G91" t="str">
            <v/>
          </cell>
          <cell r="J91" t="str">
            <v/>
          </cell>
          <cell r="M91" t="str">
            <v>○</v>
          </cell>
          <cell r="N91">
            <v>11</v>
          </cell>
          <cell r="O91">
            <v>18670</v>
          </cell>
          <cell r="P91">
            <v>19130</v>
          </cell>
          <cell r="Q91">
            <v>14630</v>
          </cell>
          <cell r="R91">
            <v>14680</v>
          </cell>
          <cell r="S91">
            <v>14630</v>
          </cell>
          <cell r="T91">
            <v>14630</v>
          </cell>
          <cell r="U91">
            <v>14630</v>
          </cell>
          <cell r="V91">
            <v>14630</v>
          </cell>
          <cell r="W91">
            <v>17360</v>
          </cell>
          <cell r="X91">
            <v>19130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 t="str">
            <v/>
          </cell>
        </row>
        <row r="92">
          <cell r="A92">
            <v>13090</v>
          </cell>
          <cell r="B92">
            <v>1</v>
          </cell>
          <cell r="C92">
            <v>3</v>
          </cell>
          <cell r="D92" t="str">
            <v>小泉　勇人</v>
          </cell>
          <cell r="E92" t="str">
            <v>小泉　勇人</v>
          </cell>
          <cell r="F92" t="str">
            <v>小泉芳邦</v>
          </cell>
          <cell r="G92" t="str">
            <v/>
          </cell>
          <cell r="J92" t="str">
            <v/>
          </cell>
          <cell r="M92" t="str">
            <v>○</v>
          </cell>
          <cell r="N92">
            <v>11</v>
          </cell>
          <cell r="O92">
            <v>18670</v>
          </cell>
          <cell r="P92">
            <v>19130</v>
          </cell>
          <cell r="Q92">
            <v>14630</v>
          </cell>
          <cell r="R92">
            <v>14680</v>
          </cell>
          <cell r="S92">
            <v>14630</v>
          </cell>
          <cell r="T92">
            <v>14630</v>
          </cell>
          <cell r="U92">
            <v>14630</v>
          </cell>
          <cell r="V92">
            <v>14630</v>
          </cell>
          <cell r="W92">
            <v>17360</v>
          </cell>
          <cell r="X92">
            <v>19130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 t="str">
            <v/>
          </cell>
        </row>
        <row r="93">
          <cell r="A93">
            <v>13091</v>
          </cell>
          <cell r="B93">
            <v>1</v>
          </cell>
          <cell r="C93">
            <v>3</v>
          </cell>
          <cell r="D93" t="str">
            <v>小島　剛史</v>
          </cell>
          <cell r="E93" t="str">
            <v>小島　剛史</v>
          </cell>
          <cell r="F93" t="str">
            <v>小島剛志</v>
          </cell>
          <cell r="G93" t="str">
            <v/>
          </cell>
          <cell r="J93" t="str">
            <v/>
          </cell>
          <cell r="M93" t="str">
            <v>○</v>
          </cell>
          <cell r="N93">
            <v>11</v>
          </cell>
          <cell r="O93">
            <v>18670</v>
          </cell>
          <cell r="P93">
            <v>19130</v>
          </cell>
          <cell r="Q93">
            <v>14630</v>
          </cell>
          <cell r="R93">
            <v>14680</v>
          </cell>
          <cell r="S93">
            <v>14630</v>
          </cell>
          <cell r="T93">
            <v>14630</v>
          </cell>
          <cell r="U93">
            <v>14630</v>
          </cell>
          <cell r="V93">
            <v>14630</v>
          </cell>
          <cell r="W93">
            <v>17360</v>
          </cell>
          <cell r="X93">
            <v>19130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 t="str">
            <v/>
          </cell>
        </row>
        <row r="94">
          <cell r="A94">
            <v>13092</v>
          </cell>
          <cell r="B94">
            <v>1</v>
          </cell>
          <cell r="C94">
            <v>3</v>
          </cell>
          <cell r="D94" t="str">
            <v>城戸　優梨子</v>
          </cell>
          <cell r="E94" t="str">
            <v>城戸　優梨子</v>
          </cell>
          <cell r="F94" t="str">
            <v>城戸三安</v>
          </cell>
          <cell r="G94" t="str">
            <v/>
          </cell>
          <cell r="J94" t="str">
            <v/>
          </cell>
          <cell r="M94" t="str">
            <v>○</v>
          </cell>
          <cell r="N94">
            <v>11</v>
          </cell>
          <cell r="O94">
            <v>18670</v>
          </cell>
          <cell r="P94">
            <v>19130</v>
          </cell>
          <cell r="Q94">
            <v>14630</v>
          </cell>
          <cell r="R94">
            <v>14680</v>
          </cell>
          <cell r="S94">
            <v>14630</v>
          </cell>
          <cell r="T94">
            <v>14630</v>
          </cell>
          <cell r="U94">
            <v>14630</v>
          </cell>
          <cell r="V94">
            <v>14630</v>
          </cell>
          <cell r="W94">
            <v>17360</v>
          </cell>
          <cell r="X94">
            <v>19130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 t="str">
            <v/>
          </cell>
        </row>
        <row r="95">
          <cell r="A95">
            <v>13093</v>
          </cell>
          <cell r="B95">
            <v>1</v>
          </cell>
          <cell r="C95">
            <v>3</v>
          </cell>
          <cell r="D95" t="str">
            <v>真船　利恵</v>
          </cell>
          <cell r="E95" t="str">
            <v>真船　利恵</v>
          </cell>
          <cell r="F95" t="str">
            <v>真船義郎</v>
          </cell>
          <cell r="G95" t="str">
            <v/>
          </cell>
          <cell r="J95" t="str">
            <v/>
          </cell>
          <cell r="M95" t="str">
            <v>○</v>
          </cell>
          <cell r="N95">
            <v>11</v>
          </cell>
          <cell r="O95">
            <v>18670</v>
          </cell>
          <cell r="P95">
            <v>19130</v>
          </cell>
          <cell r="Q95">
            <v>14630</v>
          </cell>
          <cell r="R95">
            <v>14680</v>
          </cell>
          <cell r="S95">
            <v>14630</v>
          </cell>
          <cell r="T95">
            <v>14630</v>
          </cell>
          <cell r="U95">
            <v>14630</v>
          </cell>
          <cell r="V95">
            <v>14630</v>
          </cell>
          <cell r="W95">
            <v>17360</v>
          </cell>
          <cell r="X95">
            <v>19130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 t="str">
            <v/>
          </cell>
        </row>
        <row r="96">
          <cell r="A96">
            <v>13094</v>
          </cell>
          <cell r="B96">
            <v>1</v>
          </cell>
          <cell r="C96">
            <v>3</v>
          </cell>
          <cell r="D96" t="str">
            <v>清水　直幸</v>
          </cell>
          <cell r="E96" t="str">
            <v>清水　直幸</v>
          </cell>
          <cell r="F96" t="str">
            <v>清水貞行</v>
          </cell>
          <cell r="G96" t="str">
            <v/>
          </cell>
          <cell r="J96" t="str">
            <v/>
          </cell>
          <cell r="M96" t="str">
            <v>○</v>
          </cell>
          <cell r="N96">
            <v>11</v>
          </cell>
          <cell r="O96">
            <v>18670</v>
          </cell>
          <cell r="P96">
            <v>19130</v>
          </cell>
          <cell r="Q96">
            <v>14630</v>
          </cell>
          <cell r="R96">
            <v>14680</v>
          </cell>
          <cell r="S96">
            <v>14630</v>
          </cell>
          <cell r="T96">
            <v>14630</v>
          </cell>
          <cell r="U96">
            <v>14630</v>
          </cell>
          <cell r="V96">
            <v>14630</v>
          </cell>
          <cell r="W96">
            <v>17360</v>
          </cell>
          <cell r="X96">
            <v>19130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 t="str">
            <v/>
          </cell>
        </row>
        <row r="97">
          <cell r="A97">
            <v>13095</v>
          </cell>
          <cell r="B97">
            <v>1</v>
          </cell>
          <cell r="C97">
            <v>3</v>
          </cell>
          <cell r="D97" t="str">
            <v>石川　ゆかり</v>
          </cell>
          <cell r="E97" t="str">
            <v>石川　ゆかり</v>
          </cell>
          <cell r="F97" t="str">
            <v>石川克文</v>
          </cell>
          <cell r="G97" t="str">
            <v/>
          </cell>
          <cell r="J97" t="str">
            <v/>
          </cell>
          <cell r="M97" t="str">
            <v>○</v>
          </cell>
          <cell r="N97">
            <v>11</v>
          </cell>
          <cell r="O97">
            <v>18670</v>
          </cell>
          <cell r="P97">
            <v>19130</v>
          </cell>
          <cell r="Q97">
            <v>14630</v>
          </cell>
          <cell r="R97">
            <v>14680</v>
          </cell>
          <cell r="S97">
            <v>14630</v>
          </cell>
          <cell r="T97">
            <v>14630</v>
          </cell>
          <cell r="U97">
            <v>14630</v>
          </cell>
          <cell r="V97">
            <v>14630</v>
          </cell>
          <cell r="W97">
            <v>17360</v>
          </cell>
          <cell r="X97">
            <v>19130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 t="str">
            <v/>
          </cell>
        </row>
        <row r="98">
          <cell r="A98">
            <v>13096</v>
          </cell>
          <cell r="B98">
            <v>1</v>
          </cell>
          <cell r="C98">
            <v>3</v>
          </cell>
          <cell r="D98" t="str">
            <v>川上　いくみ</v>
          </cell>
          <cell r="E98" t="str">
            <v>川上　いくみ</v>
          </cell>
          <cell r="F98" t="str">
            <v>川上優</v>
          </cell>
          <cell r="G98" t="str">
            <v/>
          </cell>
          <cell r="J98" t="str">
            <v/>
          </cell>
          <cell r="M98" t="str">
            <v>○</v>
          </cell>
          <cell r="N98">
            <v>11</v>
          </cell>
          <cell r="O98">
            <v>18670</v>
          </cell>
          <cell r="P98">
            <v>19130</v>
          </cell>
          <cell r="Q98">
            <v>14630</v>
          </cell>
          <cell r="R98">
            <v>14680</v>
          </cell>
          <cell r="S98">
            <v>14630</v>
          </cell>
          <cell r="T98">
            <v>14630</v>
          </cell>
          <cell r="U98">
            <v>14630</v>
          </cell>
          <cell r="V98">
            <v>14630</v>
          </cell>
          <cell r="W98">
            <v>17360</v>
          </cell>
          <cell r="X98">
            <v>19130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 t="str">
            <v/>
          </cell>
        </row>
        <row r="99">
          <cell r="A99">
            <v>13097</v>
          </cell>
          <cell r="B99">
            <v>1</v>
          </cell>
          <cell r="C99">
            <v>3</v>
          </cell>
          <cell r="D99" t="str">
            <v>前垣　亮太</v>
          </cell>
          <cell r="E99" t="str">
            <v>前垣　亮太</v>
          </cell>
          <cell r="F99" t="str">
            <v>前垣正弘</v>
          </cell>
          <cell r="G99" t="str">
            <v/>
          </cell>
          <cell r="J99" t="str">
            <v/>
          </cell>
          <cell r="M99" t="str">
            <v>○</v>
          </cell>
          <cell r="N99">
            <v>11</v>
          </cell>
          <cell r="O99">
            <v>18670</v>
          </cell>
          <cell r="P99">
            <v>19130</v>
          </cell>
          <cell r="Q99">
            <v>14630</v>
          </cell>
          <cell r="R99">
            <v>14680</v>
          </cell>
          <cell r="S99">
            <v>14630</v>
          </cell>
          <cell r="T99">
            <v>14630</v>
          </cell>
          <cell r="U99">
            <v>14630</v>
          </cell>
          <cell r="V99">
            <v>14630</v>
          </cell>
          <cell r="W99">
            <v>17360</v>
          </cell>
          <cell r="X99">
            <v>19130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 t="str">
            <v/>
          </cell>
        </row>
        <row r="100">
          <cell r="A100">
            <v>13098</v>
          </cell>
          <cell r="B100">
            <v>1</v>
          </cell>
          <cell r="C100">
            <v>3</v>
          </cell>
          <cell r="D100" t="str">
            <v>大友　仁美</v>
          </cell>
          <cell r="E100" t="str">
            <v>大友　仁美</v>
          </cell>
          <cell r="F100" t="str">
            <v>大友健司</v>
          </cell>
          <cell r="G100" t="str">
            <v/>
          </cell>
          <cell r="J100" t="str">
            <v/>
          </cell>
          <cell r="M100" t="str">
            <v>○</v>
          </cell>
          <cell r="N100">
            <v>11</v>
          </cell>
          <cell r="O100">
            <v>18670</v>
          </cell>
          <cell r="P100">
            <v>19130</v>
          </cell>
          <cell r="Q100">
            <v>14630</v>
          </cell>
          <cell r="R100">
            <v>14680</v>
          </cell>
          <cell r="S100">
            <v>14630</v>
          </cell>
          <cell r="T100">
            <v>14630</v>
          </cell>
          <cell r="U100">
            <v>14630</v>
          </cell>
          <cell r="V100">
            <v>14630</v>
          </cell>
          <cell r="W100">
            <v>17360</v>
          </cell>
          <cell r="X100">
            <v>19130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 t="str">
            <v/>
          </cell>
        </row>
        <row r="101">
          <cell r="A101">
            <v>13099</v>
          </cell>
          <cell r="B101">
            <v>1</v>
          </cell>
          <cell r="C101">
            <v>3</v>
          </cell>
          <cell r="D101" t="str">
            <v>滝田　洋佑</v>
          </cell>
          <cell r="E101" t="str">
            <v>滝田　洋佑</v>
          </cell>
          <cell r="F101" t="str">
            <v>滝田洋一</v>
          </cell>
          <cell r="G101" t="str">
            <v/>
          </cell>
          <cell r="J101" t="str">
            <v/>
          </cell>
          <cell r="M101" t="str">
            <v>○</v>
          </cell>
          <cell r="N101">
            <v>11</v>
          </cell>
          <cell r="O101">
            <v>18670</v>
          </cell>
          <cell r="P101">
            <v>19130</v>
          </cell>
          <cell r="Q101">
            <v>14630</v>
          </cell>
          <cell r="R101">
            <v>14680</v>
          </cell>
          <cell r="S101">
            <v>14630</v>
          </cell>
          <cell r="T101">
            <v>14630</v>
          </cell>
          <cell r="U101">
            <v>14630</v>
          </cell>
          <cell r="V101">
            <v>14630</v>
          </cell>
          <cell r="W101">
            <v>17360</v>
          </cell>
          <cell r="X101">
            <v>19130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 t="str">
            <v/>
          </cell>
        </row>
        <row r="102">
          <cell r="A102">
            <v>13100</v>
          </cell>
          <cell r="B102">
            <v>1</v>
          </cell>
          <cell r="C102">
            <v>3</v>
          </cell>
          <cell r="D102" t="str">
            <v>長山　健一</v>
          </cell>
          <cell r="E102" t="str">
            <v>長山　健一</v>
          </cell>
          <cell r="F102" t="str">
            <v>長山茂樹</v>
          </cell>
          <cell r="G102" t="str">
            <v/>
          </cell>
          <cell r="J102" t="str">
            <v/>
          </cell>
          <cell r="M102" t="str">
            <v>○</v>
          </cell>
          <cell r="N102">
            <v>11</v>
          </cell>
          <cell r="O102">
            <v>18670</v>
          </cell>
          <cell r="P102">
            <v>19130</v>
          </cell>
          <cell r="Q102">
            <v>14630</v>
          </cell>
          <cell r="R102">
            <v>14680</v>
          </cell>
          <cell r="S102">
            <v>14630</v>
          </cell>
          <cell r="T102">
            <v>14630</v>
          </cell>
          <cell r="U102">
            <v>14630</v>
          </cell>
          <cell r="V102">
            <v>14630</v>
          </cell>
          <cell r="W102">
            <v>17360</v>
          </cell>
          <cell r="X102">
            <v>19130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 t="str">
            <v/>
          </cell>
        </row>
        <row r="103">
          <cell r="A103">
            <v>13101</v>
          </cell>
          <cell r="B103">
            <v>1</v>
          </cell>
          <cell r="C103">
            <v>3</v>
          </cell>
          <cell r="D103" t="str">
            <v>渡辺　智晴</v>
          </cell>
          <cell r="E103" t="str">
            <v>渡辺　智晴</v>
          </cell>
          <cell r="F103" t="str">
            <v>渡辺政彦</v>
          </cell>
          <cell r="G103" t="str">
            <v/>
          </cell>
          <cell r="J103" t="str">
            <v/>
          </cell>
          <cell r="M103" t="str">
            <v>○</v>
          </cell>
          <cell r="N103">
            <v>11</v>
          </cell>
          <cell r="O103">
            <v>18670</v>
          </cell>
          <cell r="P103">
            <v>19130</v>
          </cell>
          <cell r="Q103">
            <v>14630</v>
          </cell>
          <cell r="R103">
            <v>14680</v>
          </cell>
          <cell r="S103">
            <v>14630</v>
          </cell>
          <cell r="T103">
            <v>14630</v>
          </cell>
          <cell r="U103">
            <v>14630</v>
          </cell>
          <cell r="V103">
            <v>14630</v>
          </cell>
          <cell r="W103">
            <v>17360</v>
          </cell>
          <cell r="X103">
            <v>19130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 t="str">
            <v/>
          </cell>
        </row>
        <row r="104">
          <cell r="A104">
            <v>13102</v>
          </cell>
          <cell r="B104">
            <v>1</v>
          </cell>
          <cell r="C104">
            <v>3</v>
          </cell>
          <cell r="D104" t="str">
            <v>南　春佳</v>
          </cell>
          <cell r="E104" t="str">
            <v>南　春佳</v>
          </cell>
          <cell r="F104" t="str">
            <v>南義睦</v>
          </cell>
          <cell r="G104" t="str">
            <v/>
          </cell>
          <cell r="J104" t="str">
            <v/>
          </cell>
          <cell r="M104" t="str">
            <v>○</v>
          </cell>
          <cell r="N104">
            <v>11</v>
          </cell>
          <cell r="O104">
            <v>18670</v>
          </cell>
          <cell r="P104">
            <v>19130</v>
          </cell>
          <cell r="Q104">
            <v>14630</v>
          </cell>
          <cell r="R104">
            <v>14680</v>
          </cell>
          <cell r="S104">
            <v>14630</v>
          </cell>
          <cell r="T104">
            <v>14630</v>
          </cell>
          <cell r="U104">
            <v>14630</v>
          </cell>
          <cell r="V104">
            <v>14630</v>
          </cell>
          <cell r="W104">
            <v>17360</v>
          </cell>
          <cell r="X104">
            <v>19130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 t="str">
            <v/>
          </cell>
        </row>
        <row r="105">
          <cell r="A105">
            <v>13103</v>
          </cell>
          <cell r="B105">
            <v>1</v>
          </cell>
          <cell r="C105">
            <v>3</v>
          </cell>
          <cell r="D105" t="str">
            <v>片根　嘉昭</v>
          </cell>
          <cell r="E105" t="str">
            <v>片根　嘉昭</v>
          </cell>
          <cell r="F105" t="str">
            <v>片根和幸</v>
          </cell>
          <cell r="G105" t="str">
            <v/>
          </cell>
          <cell r="J105" t="str">
            <v/>
          </cell>
          <cell r="M105" t="str">
            <v>○</v>
          </cell>
          <cell r="N105">
            <v>11</v>
          </cell>
          <cell r="O105">
            <v>18670</v>
          </cell>
          <cell r="P105">
            <v>19130</v>
          </cell>
          <cell r="Q105">
            <v>14630</v>
          </cell>
          <cell r="R105">
            <v>14680</v>
          </cell>
          <cell r="S105">
            <v>14630</v>
          </cell>
          <cell r="T105">
            <v>14630</v>
          </cell>
          <cell r="U105">
            <v>14630</v>
          </cell>
          <cell r="V105">
            <v>14630</v>
          </cell>
          <cell r="W105">
            <v>17360</v>
          </cell>
          <cell r="X105">
            <v>19130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 t="str">
            <v/>
          </cell>
        </row>
        <row r="106">
          <cell r="A106">
            <v>13104</v>
          </cell>
          <cell r="B106">
            <v>1</v>
          </cell>
          <cell r="C106">
            <v>3</v>
          </cell>
          <cell r="D106" t="str">
            <v>堀　結貴</v>
          </cell>
          <cell r="E106" t="str">
            <v>堀　結貴</v>
          </cell>
          <cell r="F106" t="str">
            <v>堀俊雄</v>
          </cell>
          <cell r="G106" t="str">
            <v/>
          </cell>
          <cell r="J106" t="str">
            <v/>
          </cell>
          <cell r="M106" t="str">
            <v>○</v>
          </cell>
          <cell r="N106">
            <v>11</v>
          </cell>
          <cell r="O106">
            <v>18670</v>
          </cell>
          <cell r="P106">
            <v>19130</v>
          </cell>
          <cell r="Q106">
            <v>14630</v>
          </cell>
          <cell r="R106">
            <v>14680</v>
          </cell>
          <cell r="S106">
            <v>14630</v>
          </cell>
          <cell r="T106">
            <v>14630</v>
          </cell>
          <cell r="U106">
            <v>14630</v>
          </cell>
          <cell r="V106">
            <v>14630</v>
          </cell>
          <cell r="W106">
            <v>17360</v>
          </cell>
          <cell r="X106">
            <v>19130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 t="str">
            <v/>
          </cell>
        </row>
        <row r="107">
          <cell r="A107">
            <v>13105</v>
          </cell>
          <cell r="B107">
            <v>1</v>
          </cell>
          <cell r="C107">
            <v>3</v>
          </cell>
          <cell r="D107" t="str">
            <v>木名瀬　寛之</v>
          </cell>
          <cell r="E107" t="str">
            <v>木名瀬　寛之</v>
          </cell>
          <cell r="F107" t="str">
            <v>木名瀬</v>
          </cell>
          <cell r="G107" t="str">
            <v>隆行</v>
          </cell>
          <cell r="H107">
            <v>2</v>
          </cell>
          <cell r="I107">
            <v>4</v>
          </cell>
          <cell r="J107" t="str">
            <v/>
          </cell>
          <cell r="M107" t="str">
            <v/>
          </cell>
          <cell r="N107">
            <v>12</v>
          </cell>
          <cell r="O107">
            <v>17430</v>
          </cell>
          <cell r="P107">
            <v>19130</v>
          </cell>
          <cell r="Q107">
            <v>14630</v>
          </cell>
          <cell r="R107">
            <v>13630</v>
          </cell>
          <cell r="S107">
            <v>14630</v>
          </cell>
          <cell r="T107">
            <v>14630</v>
          </cell>
          <cell r="U107">
            <v>14630</v>
          </cell>
          <cell r="V107">
            <v>14630</v>
          </cell>
          <cell r="W107">
            <v>16730</v>
          </cell>
          <cell r="X107">
            <v>19130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 t="str">
            <v/>
          </cell>
        </row>
        <row r="108">
          <cell r="A108">
            <v>13106</v>
          </cell>
          <cell r="B108">
            <v>1</v>
          </cell>
          <cell r="C108">
            <v>3</v>
          </cell>
          <cell r="D108" t="str">
            <v>由利　可南子</v>
          </cell>
          <cell r="E108" t="str">
            <v>由利　可南子</v>
          </cell>
          <cell r="F108" t="str">
            <v>由利明哉</v>
          </cell>
          <cell r="G108" t="str">
            <v>真理子</v>
          </cell>
          <cell r="H108">
            <v>3</v>
          </cell>
          <cell r="I108">
            <v>4</v>
          </cell>
          <cell r="J108" t="str">
            <v/>
          </cell>
          <cell r="M108" t="str">
            <v/>
          </cell>
          <cell r="N108">
            <v>12</v>
          </cell>
          <cell r="O108">
            <v>17430</v>
          </cell>
          <cell r="P108">
            <v>19130</v>
          </cell>
          <cell r="Q108">
            <v>14630</v>
          </cell>
          <cell r="R108">
            <v>13630</v>
          </cell>
          <cell r="S108">
            <v>14630</v>
          </cell>
          <cell r="T108">
            <v>14630</v>
          </cell>
          <cell r="U108">
            <v>14630</v>
          </cell>
          <cell r="V108">
            <v>14630</v>
          </cell>
          <cell r="W108">
            <v>16730</v>
          </cell>
          <cell r="X108">
            <v>19130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 t="str">
            <v/>
          </cell>
        </row>
        <row r="109">
          <cell r="A109">
            <v>13107</v>
          </cell>
          <cell r="B109">
            <v>1</v>
          </cell>
          <cell r="C109">
            <v>3</v>
          </cell>
          <cell r="D109" t="str">
            <v>林原　晃人</v>
          </cell>
          <cell r="E109" t="str">
            <v>林原　晃人</v>
          </cell>
          <cell r="F109" t="str">
            <v>林原光男</v>
          </cell>
          <cell r="G109" t="str">
            <v/>
          </cell>
          <cell r="J109" t="str">
            <v/>
          </cell>
          <cell r="M109" t="str">
            <v>○</v>
          </cell>
          <cell r="N109">
            <v>11</v>
          </cell>
          <cell r="O109">
            <v>18670</v>
          </cell>
          <cell r="P109">
            <v>19130</v>
          </cell>
          <cell r="Q109">
            <v>14630</v>
          </cell>
          <cell r="R109">
            <v>14680</v>
          </cell>
          <cell r="S109">
            <v>14630</v>
          </cell>
          <cell r="T109">
            <v>14630</v>
          </cell>
          <cell r="U109">
            <v>14630</v>
          </cell>
          <cell r="V109">
            <v>14630</v>
          </cell>
          <cell r="W109">
            <v>17360</v>
          </cell>
          <cell r="X109">
            <v>19130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 t="str">
            <v/>
          </cell>
        </row>
        <row r="110">
          <cell r="A110">
            <v>13108</v>
          </cell>
          <cell r="B110">
            <v>1</v>
          </cell>
          <cell r="C110">
            <v>3</v>
          </cell>
          <cell r="D110" t="str">
            <v>圷　祐輔</v>
          </cell>
          <cell r="E110" t="str">
            <v>圷　祐輔</v>
          </cell>
          <cell r="F110" t="str">
            <v>圷茂</v>
          </cell>
          <cell r="G110" t="str">
            <v/>
          </cell>
          <cell r="J110" t="str">
            <v/>
          </cell>
          <cell r="M110" t="str">
            <v>○</v>
          </cell>
          <cell r="N110">
            <v>11</v>
          </cell>
          <cell r="O110">
            <v>18670</v>
          </cell>
          <cell r="P110">
            <v>19130</v>
          </cell>
          <cell r="Q110">
            <v>14630</v>
          </cell>
          <cell r="R110">
            <v>14680</v>
          </cell>
          <cell r="S110">
            <v>14630</v>
          </cell>
          <cell r="T110">
            <v>14630</v>
          </cell>
          <cell r="U110">
            <v>14630</v>
          </cell>
          <cell r="V110">
            <v>14630</v>
          </cell>
          <cell r="W110">
            <v>17360</v>
          </cell>
          <cell r="X110">
            <v>19130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 t="str">
            <v/>
          </cell>
        </row>
        <row r="111">
          <cell r="A111">
            <v>13109</v>
          </cell>
          <cell r="B111">
            <v>1</v>
          </cell>
          <cell r="C111">
            <v>3</v>
          </cell>
          <cell r="D111" t="str">
            <v>櫻井　隼人</v>
          </cell>
          <cell r="E111" t="str">
            <v>櫻井　隼人</v>
          </cell>
          <cell r="F111" t="str">
            <v>櫻井一夫</v>
          </cell>
          <cell r="G111" t="str">
            <v/>
          </cell>
          <cell r="J111" t="str">
            <v/>
          </cell>
          <cell r="M111" t="str">
            <v>○</v>
          </cell>
          <cell r="N111">
            <v>11</v>
          </cell>
          <cell r="O111">
            <v>18670</v>
          </cell>
          <cell r="P111">
            <v>19130</v>
          </cell>
          <cell r="Q111">
            <v>14630</v>
          </cell>
          <cell r="R111">
            <v>14680</v>
          </cell>
          <cell r="S111">
            <v>14630</v>
          </cell>
          <cell r="T111">
            <v>14630</v>
          </cell>
          <cell r="U111">
            <v>14630</v>
          </cell>
          <cell r="V111">
            <v>14630</v>
          </cell>
          <cell r="W111">
            <v>17360</v>
          </cell>
          <cell r="X111">
            <v>19130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 t="str">
            <v/>
          </cell>
        </row>
        <row r="112">
          <cell r="A112">
            <v>13110</v>
          </cell>
          <cell r="B112">
            <v>1</v>
          </cell>
          <cell r="C112">
            <v>3</v>
          </cell>
          <cell r="D112" t="str">
            <v>髙森　美穂</v>
          </cell>
          <cell r="E112" t="str">
            <v>髙森　美穂</v>
          </cell>
          <cell r="F112" t="str">
            <v>髙森好幸</v>
          </cell>
          <cell r="G112" t="str">
            <v/>
          </cell>
          <cell r="J112" t="str">
            <v/>
          </cell>
          <cell r="M112" t="str">
            <v>○</v>
          </cell>
          <cell r="N112">
            <v>11</v>
          </cell>
          <cell r="O112">
            <v>18670</v>
          </cell>
          <cell r="P112">
            <v>19130</v>
          </cell>
          <cell r="Q112">
            <v>14630</v>
          </cell>
          <cell r="R112">
            <v>14680</v>
          </cell>
          <cell r="S112">
            <v>14630</v>
          </cell>
          <cell r="T112">
            <v>14630</v>
          </cell>
          <cell r="U112">
            <v>14630</v>
          </cell>
          <cell r="V112">
            <v>14630</v>
          </cell>
          <cell r="W112">
            <v>17360</v>
          </cell>
          <cell r="X112">
            <v>19130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 t="str">
            <v/>
          </cell>
        </row>
        <row r="113">
          <cell r="A113">
            <v>14111</v>
          </cell>
          <cell r="B113">
            <v>1</v>
          </cell>
          <cell r="C113">
            <v>4</v>
          </cell>
          <cell r="D113" t="str">
            <v>伊藤　恵里子</v>
          </cell>
          <cell r="E113" t="str">
            <v>伊藤　恵里子</v>
          </cell>
          <cell r="F113" t="str">
            <v>伊藤博行</v>
          </cell>
          <cell r="G113" t="str">
            <v/>
          </cell>
          <cell r="J113" t="str">
            <v/>
          </cell>
          <cell r="M113" t="str">
            <v>○</v>
          </cell>
          <cell r="N113">
            <v>11</v>
          </cell>
          <cell r="O113">
            <v>18670</v>
          </cell>
          <cell r="P113">
            <v>19130</v>
          </cell>
          <cell r="Q113">
            <v>14630</v>
          </cell>
          <cell r="R113">
            <v>14680</v>
          </cell>
          <cell r="S113">
            <v>14630</v>
          </cell>
          <cell r="T113">
            <v>14630</v>
          </cell>
          <cell r="U113">
            <v>14630</v>
          </cell>
          <cell r="V113">
            <v>14630</v>
          </cell>
          <cell r="W113">
            <v>17360</v>
          </cell>
          <cell r="X113">
            <v>19130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 t="str">
            <v/>
          </cell>
        </row>
        <row r="114">
          <cell r="A114">
            <v>14112</v>
          </cell>
          <cell r="B114">
            <v>1</v>
          </cell>
          <cell r="C114">
            <v>4</v>
          </cell>
          <cell r="D114" t="str">
            <v>井坂　夏海</v>
          </cell>
          <cell r="E114" t="str">
            <v>井坂　夏海</v>
          </cell>
          <cell r="F114" t="str">
            <v>井坂健一</v>
          </cell>
          <cell r="G114" t="str">
            <v/>
          </cell>
          <cell r="J114" t="str">
            <v/>
          </cell>
          <cell r="M114" t="str">
            <v>○</v>
          </cell>
          <cell r="N114">
            <v>11</v>
          </cell>
          <cell r="O114">
            <v>18670</v>
          </cell>
          <cell r="P114">
            <v>19130</v>
          </cell>
          <cell r="Q114">
            <v>14630</v>
          </cell>
          <cell r="R114">
            <v>14680</v>
          </cell>
          <cell r="S114">
            <v>14630</v>
          </cell>
          <cell r="T114">
            <v>14630</v>
          </cell>
          <cell r="U114">
            <v>14630</v>
          </cell>
          <cell r="V114">
            <v>14630</v>
          </cell>
          <cell r="W114">
            <v>17360</v>
          </cell>
          <cell r="X114">
            <v>19130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 t="str">
            <v/>
          </cell>
        </row>
        <row r="115">
          <cell r="A115">
            <v>14113</v>
          </cell>
          <cell r="B115">
            <v>1</v>
          </cell>
          <cell r="C115">
            <v>4</v>
          </cell>
          <cell r="D115" t="str">
            <v>河村　翔大</v>
          </cell>
          <cell r="E115" t="str">
            <v>河村　翔大</v>
          </cell>
          <cell r="F115" t="str">
            <v>河村利正</v>
          </cell>
          <cell r="G115" t="str">
            <v/>
          </cell>
          <cell r="J115" t="str">
            <v/>
          </cell>
          <cell r="M115" t="str">
            <v>○</v>
          </cell>
          <cell r="N115">
            <v>11</v>
          </cell>
          <cell r="O115">
            <v>18670</v>
          </cell>
          <cell r="P115">
            <v>19130</v>
          </cell>
          <cell r="Q115">
            <v>14630</v>
          </cell>
          <cell r="R115">
            <v>14680</v>
          </cell>
          <cell r="S115">
            <v>14630</v>
          </cell>
          <cell r="T115">
            <v>14630</v>
          </cell>
          <cell r="U115">
            <v>14630</v>
          </cell>
          <cell r="V115">
            <v>14630</v>
          </cell>
          <cell r="W115">
            <v>17360</v>
          </cell>
          <cell r="X115">
            <v>19130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 t="str">
            <v/>
          </cell>
        </row>
        <row r="116">
          <cell r="A116">
            <v>14114</v>
          </cell>
          <cell r="B116">
            <v>1</v>
          </cell>
          <cell r="C116">
            <v>4</v>
          </cell>
          <cell r="D116" t="str">
            <v>瓦井　友梨</v>
          </cell>
          <cell r="E116" t="str">
            <v>瓦井　友梨</v>
          </cell>
          <cell r="F116" t="str">
            <v>瓦井徳三</v>
          </cell>
          <cell r="G116" t="str">
            <v/>
          </cell>
          <cell r="J116" t="str">
            <v/>
          </cell>
          <cell r="M116" t="str">
            <v>○</v>
          </cell>
          <cell r="N116">
            <v>11</v>
          </cell>
          <cell r="O116">
            <v>18670</v>
          </cell>
          <cell r="P116">
            <v>19130</v>
          </cell>
          <cell r="Q116">
            <v>14630</v>
          </cell>
          <cell r="R116">
            <v>14680</v>
          </cell>
          <cell r="S116">
            <v>14630</v>
          </cell>
          <cell r="T116">
            <v>14630</v>
          </cell>
          <cell r="U116">
            <v>14630</v>
          </cell>
          <cell r="V116">
            <v>14630</v>
          </cell>
          <cell r="W116">
            <v>17360</v>
          </cell>
          <cell r="X116">
            <v>19130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 t="str">
            <v/>
          </cell>
        </row>
        <row r="117">
          <cell r="A117">
            <v>14115</v>
          </cell>
          <cell r="B117">
            <v>1</v>
          </cell>
          <cell r="C117">
            <v>4</v>
          </cell>
          <cell r="D117" t="str">
            <v>関根　勇輝</v>
          </cell>
          <cell r="E117" t="str">
            <v>関根　勇輝</v>
          </cell>
          <cell r="F117" t="str">
            <v>関根光春</v>
          </cell>
          <cell r="G117" t="str">
            <v>博輝</v>
          </cell>
          <cell r="H117">
            <v>2</v>
          </cell>
          <cell r="I117">
            <v>5</v>
          </cell>
          <cell r="J117" t="str">
            <v/>
          </cell>
          <cell r="M117" t="str">
            <v/>
          </cell>
          <cell r="N117">
            <v>12</v>
          </cell>
          <cell r="O117">
            <v>17430</v>
          </cell>
          <cell r="P117">
            <v>19130</v>
          </cell>
          <cell r="Q117">
            <v>14630</v>
          </cell>
          <cell r="R117">
            <v>13630</v>
          </cell>
          <cell r="S117">
            <v>14630</v>
          </cell>
          <cell r="T117">
            <v>14630</v>
          </cell>
          <cell r="U117">
            <v>14630</v>
          </cell>
          <cell r="V117">
            <v>14630</v>
          </cell>
          <cell r="W117">
            <v>16730</v>
          </cell>
          <cell r="X117">
            <v>19130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 t="str">
            <v/>
          </cell>
        </row>
        <row r="118">
          <cell r="A118">
            <v>14116</v>
          </cell>
          <cell r="B118">
            <v>1</v>
          </cell>
          <cell r="C118">
            <v>4</v>
          </cell>
          <cell r="D118" t="str">
            <v>吉田　未希</v>
          </cell>
          <cell r="E118" t="str">
            <v>吉田　未希</v>
          </cell>
          <cell r="F118" t="str">
            <v>吉田修一</v>
          </cell>
          <cell r="G118" t="str">
            <v/>
          </cell>
          <cell r="J118" t="str">
            <v/>
          </cell>
          <cell r="M118" t="str">
            <v>○</v>
          </cell>
          <cell r="N118">
            <v>11</v>
          </cell>
          <cell r="O118">
            <v>18670</v>
          </cell>
          <cell r="P118">
            <v>19130</v>
          </cell>
          <cell r="Q118">
            <v>14630</v>
          </cell>
          <cell r="R118">
            <v>14680</v>
          </cell>
          <cell r="S118">
            <v>14630</v>
          </cell>
          <cell r="T118">
            <v>14630</v>
          </cell>
          <cell r="U118">
            <v>14630</v>
          </cell>
          <cell r="V118">
            <v>14630</v>
          </cell>
          <cell r="W118">
            <v>17360</v>
          </cell>
          <cell r="X118">
            <v>19130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 t="str">
            <v/>
          </cell>
        </row>
        <row r="119">
          <cell r="A119">
            <v>14117</v>
          </cell>
          <cell r="B119">
            <v>1</v>
          </cell>
          <cell r="C119">
            <v>4</v>
          </cell>
          <cell r="D119" t="str">
            <v>栗林　銀河</v>
          </cell>
          <cell r="E119" t="str">
            <v>栗林　銀河</v>
          </cell>
          <cell r="F119" t="str">
            <v>栗林雅之</v>
          </cell>
          <cell r="G119" t="str">
            <v xml:space="preserve"> 綾乃</v>
          </cell>
          <cell r="H119">
            <v>3</v>
          </cell>
          <cell r="I119">
            <v>2</v>
          </cell>
          <cell r="J119" t="str">
            <v/>
          </cell>
          <cell r="M119" t="str">
            <v/>
          </cell>
          <cell r="N119">
            <v>12</v>
          </cell>
          <cell r="O119">
            <v>17430</v>
          </cell>
          <cell r="P119">
            <v>19130</v>
          </cell>
          <cell r="Q119">
            <v>14630</v>
          </cell>
          <cell r="R119">
            <v>13630</v>
          </cell>
          <cell r="S119">
            <v>14630</v>
          </cell>
          <cell r="T119">
            <v>14630</v>
          </cell>
          <cell r="U119">
            <v>14630</v>
          </cell>
          <cell r="V119">
            <v>14630</v>
          </cell>
          <cell r="W119">
            <v>16730</v>
          </cell>
          <cell r="X119">
            <v>19130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 t="str">
            <v/>
          </cell>
        </row>
        <row r="120">
          <cell r="A120">
            <v>14118</v>
          </cell>
          <cell r="B120">
            <v>1</v>
          </cell>
          <cell r="C120">
            <v>4</v>
          </cell>
          <cell r="D120" t="str">
            <v>月沢　咲</v>
          </cell>
          <cell r="E120" t="str">
            <v>月沢　咲</v>
          </cell>
          <cell r="F120" t="str">
            <v>月沢由規</v>
          </cell>
          <cell r="G120" t="str">
            <v/>
          </cell>
          <cell r="J120" t="str">
            <v/>
          </cell>
          <cell r="M120" t="str">
            <v>○</v>
          </cell>
          <cell r="N120">
            <v>11</v>
          </cell>
          <cell r="O120">
            <v>18670</v>
          </cell>
          <cell r="P120">
            <v>19130</v>
          </cell>
          <cell r="Q120">
            <v>14630</v>
          </cell>
          <cell r="R120">
            <v>14680</v>
          </cell>
          <cell r="S120">
            <v>14630</v>
          </cell>
          <cell r="T120">
            <v>14630</v>
          </cell>
          <cell r="U120">
            <v>14630</v>
          </cell>
          <cell r="V120">
            <v>14630</v>
          </cell>
          <cell r="W120">
            <v>17360</v>
          </cell>
          <cell r="X120">
            <v>19130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 t="str">
            <v/>
          </cell>
        </row>
        <row r="121">
          <cell r="A121">
            <v>14119</v>
          </cell>
          <cell r="B121">
            <v>1</v>
          </cell>
          <cell r="C121">
            <v>4</v>
          </cell>
          <cell r="D121" t="str">
            <v>五井　裕一</v>
          </cell>
          <cell r="E121" t="str">
            <v>五井　裕一</v>
          </cell>
          <cell r="F121" t="str">
            <v>五井秀明</v>
          </cell>
          <cell r="G121" t="str">
            <v/>
          </cell>
          <cell r="J121" t="str">
            <v/>
          </cell>
          <cell r="M121" t="str">
            <v>○</v>
          </cell>
          <cell r="N121">
            <v>11</v>
          </cell>
          <cell r="O121">
            <v>18670</v>
          </cell>
          <cell r="P121">
            <v>19130</v>
          </cell>
          <cell r="Q121">
            <v>14630</v>
          </cell>
          <cell r="R121">
            <v>14680</v>
          </cell>
          <cell r="S121">
            <v>14630</v>
          </cell>
          <cell r="T121">
            <v>14630</v>
          </cell>
          <cell r="U121">
            <v>14630</v>
          </cell>
          <cell r="V121">
            <v>14630</v>
          </cell>
          <cell r="W121">
            <v>17360</v>
          </cell>
          <cell r="X121">
            <v>19130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 t="str">
            <v/>
          </cell>
        </row>
        <row r="122">
          <cell r="A122">
            <v>14120</v>
          </cell>
          <cell r="B122">
            <v>1</v>
          </cell>
          <cell r="C122">
            <v>4</v>
          </cell>
          <cell r="D122" t="str">
            <v>佐川　成美</v>
          </cell>
          <cell r="E122" t="str">
            <v>佐川　成美</v>
          </cell>
          <cell r="F122" t="str">
            <v>佐川和司</v>
          </cell>
          <cell r="G122" t="str">
            <v>香</v>
          </cell>
          <cell r="H122">
            <v>2</v>
          </cell>
          <cell r="I122">
            <v>4</v>
          </cell>
          <cell r="J122" t="str">
            <v/>
          </cell>
          <cell r="M122" t="str">
            <v/>
          </cell>
          <cell r="N122">
            <v>12</v>
          </cell>
          <cell r="O122">
            <v>17430</v>
          </cell>
          <cell r="P122">
            <v>19130</v>
          </cell>
          <cell r="Q122">
            <v>14630</v>
          </cell>
          <cell r="R122">
            <v>13630</v>
          </cell>
          <cell r="S122">
            <v>14630</v>
          </cell>
          <cell r="T122">
            <v>14630</v>
          </cell>
          <cell r="U122">
            <v>14630</v>
          </cell>
          <cell r="V122">
            <v>14630</v>
          </cell>
          <cell r="W122">
            <v>16730</v>
          </cell>
          <cell r="X122">
            <v>19130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 t="str">
            <v/>
          </cell>
        </row>
        <row r="123">
          <cell r="A123">
            <v>14121</v>
          </cell>
          <cell r="B123">
            <v>1</v>
          </cell>
          <cell r="C123">
            <v>4</v>
          </cell>
          <cell r="D123" t="str">
            <v>佐藤　夏海</v>
          </cell>
          <cell r="E123" t="str">
            <v>佐藤　夏海</v>
          </cell>
          <cell r="F123" t="str">
            <v>佐藤雅樹</v>
          </cell>
          <cell r="G123" t="str">
            <v>大樹</v>
          </cell>
          <cell r="H123">
            <v>3</v>
          </cell>
          <cell r="I123">
            <v>5</v>
          </cell>
          <cell r="J123" t="str">
            <v/>
          </cell>
          <cell r="M123" t="str">
            <v/>
          </cell>
          <cell r="N123">
            <v>12</v>
          </cell>
          <cell r="O123">
            <v>17430</v>
          </cell>
          <cell r="P123">
            <v>19130</v>
          </cell>
          <cell r="Q123">
            <v>14630</v>
          </cell>
          <cell r="R123">
            <v>13630</v>
          </cell>
          <cell r="S123">
            <v>14630</v>
          </cell>
          <cell r="T123">
            <v>14630</v>
          </cell>
          <cell r="U123">
            <v>14630</v>
          </cell>
          <cell r="V123">
            <v>14630</v>
          </cell>
          <cell r="W123">
            <v>16730</v>
          </cell>
          <cell r="X123">
            <v>19130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 t="str">
            <v/>
          </cell>
        </row>
        <row r="124">
          <cell r="A124">
            <v>14122</v>
          </cell>
          <cell r="B124">
            <v>1</v>
          </cell>
          <cell r="C124">
            <v>4</v>
          </cell>
          <cell r="D124" t="str">
            <v>砂川　智史</v>
          </cell>
          <cell r="E124" t="str">
            <v>砂川　智史</v>
          </cell>
          <cell r="F124" t="str">
            <v>砂川徳寿</v>
          </cell>
          <cell r="G124" t="str">
            <v>愛</v>
          </cell>
          <cell r="H124">
            <v>2</v>
          </cell>
          <cell r="I124">
            <v>2</v>
          </cell>
          <cell r="J124" t="str">
            <v/>
          </cell>
          <cell r="M124" t="str">
            <v/>
          </cell>
          <cell r="N124">
            <v>12</v>
          </cell>
          <cell r="O124">
            <v>17430</v>
          </cell>
          <cell r="P124">
            <v>19130</v>
          </cell>
          <cell r="Q124">
            <v>14630</v>
          </cell>
          <cell r="R124">
            <v>13630</v>
          </cell>
          <cell r="S124">
            <v>14630</v>
          </cell>
          <cell r="T124">
            <v>14630</v>
          </cell>
          <cell r="U124">
            <v>14630</v>
          </cell>
          <cell r="V124">
            <v>14630</v>
          </cell>
          <cell r="W124">
            <v>16730</v>
          </cell>
          <cell r="X124">
            <v>19130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 t="str">
            <v/>
          </cell>
        </row>
        <row r="125">
          <cell r="A125">
            <v>14123</v>
          </cell>
          <cell r="B125">
            <v>1</v>
          </cell>
          <cell r="C125">
            <v>4</v>
          </cell>
          <cell r="D125" t="str">
            <v>山形　和也</v>
          </cell>
          <cell r="E125" t="str">
            <v>山形　和也</v>
          </cell>
          <cell r="F125" t="str">
            <v>山形巧</v>
          </cell>
          <cell r="G125" t="str">
            <v/>
          </cell>
          <cell r="H125" t="str">
            <v/>
          </cell>
          <cell r="I125" t="str">
            <v/>
          </cell>
          <cell r="M125" t="str">
            <v>○</v>
          </cell>
          <cell r="N125">
            <v>11</v>
          </cell>
          <cell r="O125">
            <v>18670</v>
          </cell>
          <cell r="P125">
            <v>19130</v>
          </cell>
          <cell r="Q125">
            <v>14630</v>
          </cell>
          <cell r="R125">
            <v>14680</v>
          </cell>
          <cell r="S125">
            <v>14630</v>
          </cell>
          <cell r="T125">
            <v>14630</v>
          </cell>
          <cell r="U125">
            <v>14630</v>
          </cell>
          <cell r="V125">
            <v>14630</v>
          </cell>
          <cell r="W125">
            <v>17360</v>
          </cell>
          <cell r="X125">
            <v>19130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 t="str">
            <v/>
          </cell>
        </row>
        <row r="126">
          <cell r="A126">
            <v>14124</v>
          </cell>
          <cell r="B126">
            <v>1</v>
          </cell>
          <cell r="C126">
            <v>4</v>
          </cell>
          <cell r="D126" t="str">
            <v>鹿志村　仁美</v>
          </cell>
          <cell r="E126" t="str">
            <v>鹿志村　仁美</v>
          </cell>
          <cell r="F126" t="str">
            <v>鹿志村信夫</v>
          </cell>
          <cell r="G126" t="str">
            <v/>
          </cell>
          <cell r="J126" t="str">
            <v/>
          </cell>
          <cell r="M126" t="str">
            <v>○</v>
          </cell>
          <cell r="N126">
            <v>11</v>
          </cell>
          <cell r="O126">
            <v>18670</v>
          </cell>
          <cell r="P126">
            <v>19130</v>
          </cell>
          <cell r="Q126">
            <v>14630</v>
          </cell>
          <cell r="R126">
            <v>14680</v>
          </cell>
          <cell r="S126">
            <v>14630</v>
          </cell>
          <cell r="T126">
            <v>14630</v>
          </cell>
          <cell r="U126">
            <v>14630</v>
          </cell>
          <cell r="V126">
            <v>14630</v>
          </cell>
          <cell r="W126">
            <v>17360</v>
          </cell>
          <cell r="X126">
            <v>19130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 t="str">
            <v/>
          </cell>
        </row>
        <row r="127">
          <cell r="A127">
            <v>14125</v>
          </cell>
          <cell r="B127">
            <v>1</v>
          </cell>
          <cell r="C127">
            <v>4</v>
          </cell>
          <cell r="D127" t="str">
            <v>酒井　一平</v>
          </cell>
          <cell r="E127" t="str">
            <v>酒井　一平</v>
          </cell>
          <cell r="F127" t="str">
            <v>酒井満男</v>
          </cell>
          <cell r="G127" t="str">
            <v>美穂</v>
          </cell>
          <cell r="H127">
            <v>3</v>
          </cell>
          <cell r="I127">
            <v>3</v>
          </cell>
          <cell r="J127" t="str">
            <v/>
          </cell>
          <cell r="M127" t="str">
            <v/>
          </cell>
          <cell r="N127">
            <v>12</v>
          </cell>
          <cell r="O127">
            <v>17430</v>
          </cell>
          <cell r="P127">
            <v>19130</v>
          </cell>
          <cell r="Q127">
            <v>14630</v>
          </cell>
          <cell r="R127">
            <v>13630</v>
          </cell>
          <cell r="S127">
            <v>14630</v>
          </cell>
          <cell r="T127">
            <v>14630</v>
          </cell>
          <cell r="U127">
            <v>14630</v>
          </cell>
          <cell r="V127">
            <v>14630</v>
          </cell>
          <cell r="W127">
            <v>16730</v>
          </cell>
          <cell r="X127">
            <v>19130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 t="str">
            <v/>
          </cell>
        </row>
        <row r="128">
          <cell r="A128">
            <v>14126</v>
          </cell>
          <cell r="B128">
            <v>1</v>
          </cell>
          <cell r="C128">
            <v>4</v>
          </cell>
          <cell r="D128" t="str">
            <v>住谷　貴志</v>
          </cell>
          <cell r="E128" t="str">
            <v>住谷　貴志</v>
          </cell>
          <cell r="F128" t="str">
            <v>住谷栄一</v>
          </cell>
          <cell r="G128" t="str">
            <v>沙織</v>
          </cell>
          <cell r="H128">
            <v>3</v>
          </cell>
          <cell r="I128">
            <v>5</v>
          </cell>
          <cell r="J128" t="str">
            <v/>
          </cell>
          <cell r="M128" t="str">
            <v/>
          </cell>
          <cell r="N128">
            <v>12</v>
          </cell>
          <cell r="O128">
            <v>17430</v>
          </cell>
          <cell r="P128">
            <v>19130</v>
          </cell>
          <cell r="Q128">
            <v>14630</v>
          </cell>
          <cell r="R128">
            <v>13630</v>
          </cell>
          <cell r="S128">
            <v>14630</v>
          </cell>
          <cell r="T128">
            <v>14630</v>
          </cell>
          <cell r="U128">
            <v>14630</v>
          </cell>
          <cell r="V128">
            <v>14630</v>
          </cell>
          <cell r="W128">
            <v>16730</v>
          </cell>
          <cell r="X128">
            <v>19130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 t="str">
            <v/>
          </cell>
        </row>
        <row r="129">
          <cell r="A129">
            <v>14127</v>
          </cell>
          <cell r="B129">
            <v>1</v>
          </cell>
          <cell r="C129">
            <v>4</v>
          </cell>
          <cell r="D129" t="str">
            <v>小沼　貴裕</v>
          </cell>
          <cell r="E129" t="str">
            <v>小沼　貴裕</v>
          </cell>
          <cell r="F129" t="str">
            <v>小沼智明</v>
          </cell>
          <cell r="G129" t="str">
            <v/>
          </cell>
          <cell r="J129" t="str">
            <v/>
          </cell>
          <cell r="M129" t="str">
            <v>○</v>
          </cell>
          <cell r="N129">
            <v>11</v>
          </cell>
          <cell r="O129">
            <v>18670</v>
          </cell>
          <cell r="P129">
            <v>19130</v>
          </cell>
          <cell r="Q129">
            <v>14630</v>
          </cell>
          <cell r="R129">
            <v>14680</v>
          </cell>
          <cell r="S129">
            <v>14630</v>
          </cell>
          <cell r="T129">
            <v>14630</v>
          </cell>
          <cell r="U129">
            <v>14630</v>
          </cell>
          <cell r="V129">
            <v>14630</v>
          </cell>
          <cell r="W129">
            <v>17360</v>
          </cell>
          <cell r="X129">
            <v>19130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 t="str">
            <v/>
          </cell>
        </row>
        <row r="130">
          <cell r="A130">
            <v>14128</v>
          </cell>
          <cell r="B130">
            <v>1</v>
          </cell>
          <cell r="C130">
            <v>4</v>
          </cell>
          <cell r="D130" t="str">
            <v>照山　京佑</v>
          </cell>
          <cell r="E130" t="str">
            <v>照山　京佑</v>
          </cell>
          <cell r="F130" t="str">
            <v>照山竜次</v>
          </cell>
          <cell r="G130" t="str">
            <v/>
          </cell>
          <cell r="J130" t="str">
            <v/>
          </cell>
          <cell r="M130" t="str">
            <v>○</v>
          </cell>
          <cell r="N130">
            <v>11</v>
          </cell>
          <cell r="O130">
            <v>18670</v>
          </cell>
          <cell r="P130">
            <v>19130</v>
          </cell>
          <cell r="Q130">
            <v>14630</v>
          </cell>
          <cell r="R130">
            <v>14680</v>
          </cell>
          <cell r="S130">
            <v>14630</v>
          </cell>
          <cell r="T130">
            <v>14630</v>
          </cell>
          <cell r="U130">
            <v>14630</v>
          </cell>
          <cell r="V130">
            <v>14630</v>
          </cell>
          <cell r="W130">
            <v>17360</v>
          </cell>
          <cell r="X130">
            <v>19130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 t="str">
            <v/>
          </cell>
        </row>
        <row r="131">
          <cell r="A131">
            <v>14129</v>
          </cell>
          <cell r="B131">
            <v>1</v>
          </cell>
          <cell r="C131">
            <v>4</v>
          </cell>
          <cell r="D131" t="str">
            <v>植田　弘二</v>
          </cell>
          <cell r="E131" t="str">
            <v>植田　弘二</v>
          </cell>
          <cell r="F131" t="str">
            <v>植田信弘</v>
          </cell>
          <cell r="G131" t="str">
            <v>剛史</v>
          </cell>
          <cell r="H131">
            <v>3</v>
          </cell>
          <cell r="I131">
            <v>2</v>
          </cell>
          <cell r="J131" t="str">
            <v/>
          </cell>
          <cell r="M131" t="str">
            <v/>
          </cell>
          <cell r="N131">
            <v>12</v>
          </cell>
          <cell r="O131">
            <v>17430</v>
          </cell>
          <cell r="P131">
            <v>19130</v>
          </cell>
          <cell r="Q131">
            <v>14630</v>
          </cell>
          <cell r="R131">
            <v>13630</v>
          </cell>
          <cell r="S131">
            <v>14630</v>
          </cell>
          <cell r="T131">
            <v>14630</v>
          </cell>
          <cell r="U131">
            <v>14630</v>
          </cell>
          <cell r="V131">
            <v>14630</v>
          </cell>
          <cell r="W131">
            <v>16730</v>
          </cell>
          <cell r="X131">
            <v>19130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 t="str">
            <v/>
          </cell>
        </row>
        <row r="132">
          <cell r="A132">
            <v>14130</v>
          </cell>
          <cell r="B132">
            <v>1</v>
          </cell>
          <cell r="C132">
            <v>4</v>
          </cell>
          <cell r="D132" t="str">
            <v>神保　裕己</v>
          </cell>
          <cell r="E132" t="str">
            <v>神保　裕己</v>
          </cell>
          <cell r="F132" t="str">
            <v>神保雅明</v>
          </cell>
          <cell r="G132" t="str">
            <v>郁未</v>
          </cell>
          <cell r="H132">
            <v>2</v>
          </cell>
          <cell r="I132">
            <v>3</v>
          </cell>
          <cell r="J132" t="str">
            <v/>
          </cell>
          <cell r="M132" t="str">
            <v/>
          </cell>
          <cell r="N132">
            <v>12</v>
          </cell>
          <cell r="O132">
            <v>17430</v>
          </cell>
          <cell r="P132">
            <v>19130</v>
          </cell>
          <cell r="Q132">
            <v>14630</v>
          </cell>
          <cell r="R132">
            <v>13630</v>
          </cell>
          <cell r="S132">
            <v>14630</v>
          </cell>
          <cell r="T132">
            <v>14630</v>
          </cell>
          <cell r="U132">
            <v>14630</v>
          </cell>
          <cell r="V132">
            <v>14630</v>
          </cell>
          <cell r="W132">
            <v>16730</v>
          </cell>
          <cell r="X132">
            <v>19130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 t="str">
            <v/>
          </cell>
        </row>
        <row r="133">
          <cell r="A133">
            <v>14131</v>
          </cell>
          <cell r="B133">
            <v>1</v>
          </cell>
          <cell r="C133">
            <v>4</v>
          </cell>
          <cell r="D133" t="str">
            <v>西連地　仁美</v>
          </cell>
          <cell r="E133" t="str">
            <v>西連地　仁美</v>
          </cell>
          <cell r="F133" t="str">
            <v>西連地祐二</v>
          </cell>
          <cell r="G133" t="str">
            <v/>
          </cell>
          <cell r="J133" t="str">
            <v/>
          </cell>
          <cell r="M133" t="str">
            <v>○</v>
          </cell>
          <cell r="N133">
            <v>11</v>
          </cell>
          <cell r="O133">
            <v>18670</v>
          </cell>
          <cell r="P133">
            <v>19130</v>
          </cell>
          <cell r="Q133">
            <v>14630</v>
          </cell>
          <cell r="R133">
            <v>14680</v>
          </cell>
          <cell r="S133">
            <v>14630</v>
          </cell>
          <cell r="T133">
            <v>14630</v>
          </cell>
          <cell r="U133">
            <v>14630</v>
          </cell>
          <cell r="V133">
            <v>14630</v>
          </cell>
          <cell r="W133">
            <v>17360</v>
          </cell>
          <cell r="X133">
            <v>19130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 t="str">
            <v/>
          </cell>
        </row>
        <row r="134">
          <cell r="A134">
            <v>14132</v>
          </cell>
          <cell r="B134">
            <v>1</v>
          </cell>
          <cell r="C134">
            <v>4</v>
          </cell>
          <cell r="D134" t="str">
            <v>川崎　雅尚</v>
          </cell>
          <cell r="E134" t="str">
            <v>川崎　雅尚</v>
          </cell>
          <cell r="F134" t="str">
            <v>川崎弘</v>
          </cell>
          <cell r="G134" t="str">
            <v/>
          </cell>
          <cell r="J134" t="str">
            <v/>
          </cell>
          <cell r="M134" t="str">
            <v>○</v>
          </cell>
          <cell r="N134">
            <v>11</v>
          </cell>
          <cell r="O134">
            <v>18670</v>
          </cell>
          <cell r="P134">
            <v>19130</v>
          </cell>
          <cell r="Q134">
            <v>14630</v>
          </cell>
          <cell r="R134">
            <v>14680</v>
          </cell>
          <cell r="S134">
            <v>14630</v>
          </cell>
          <cell r="T134">
            <v>14630</v>
          </cell>
          <cell r="U134">
            <v>14630</v>
          </cell>
          <cell r="V134">
            <v>14630</v>
          </cell>
          <cell r="W134">
            <v>17360</v>
          </cell>
          <cell r="X134">
            <v>19130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 t="str">
            <v/>
          </cell>
        </row>
        <row r="135">
          <cell r="A135">
            <v>14133</v>
          </cell>
          <cell r="B135">
            <v>1</v>
          </cell>
          <cell r="C135">
            <v>4</v>
          </cell>
          <cell r="D135" t="str">
            <v>川上　菜月</v>
          </cell>
          <cell r="E135" t="str">
            <v>川上　菜月</v>
          </cell>
          <cell r="F135" t="str">
            <v>川上勇一</v>
          </cell>
          <cell r="G135" t="str">
            <v/>
          </cell>
          <cell r="J135" t="str">
            <v/>
          </cell>
          <cell r="M135" t="str">
            <v>○</v>
          </cell>
          <cell r="N135">
            <v>11</v>
          </cell>
          <cell r="O135">
            <v>18670</v>
          </cell>
          <cell r="P135">
            <v>19130</v>
          </cell>
          <cell r="Q135">
            <v>14630</v>
          </cell>
          <cell r="R135">
            <v>14680</v>
          </cell>
          <cell r="S135">
            <v>14630</v>
          </cell>
          <cell r="T135">
            <v>14630</v>
          </cell>
          <cell r="U135">
            <v>14630</v>
          </cell>
          <cell r="V135">
            <v>14630</v>
          </cell>
          <cell r="W135">
            <v>17360</v>
          </cell>
          <cell r="X135">
            <v>19130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 t="str">
            <v/>
          </cell>
        </row>
        <row r="136">
          <cell r="A136">
            <v>14134</v>
          </cell>
          <cell r="B136">
            <v>1</v>
          </cell>
          <cell r="C136">
            <v>4</v>
          </cell>
          <cell r="D136" t="str">
            <v>大貫　早百合</v>
          </cell>
          <cell r="E136" t="str">
            <v>大貫　早百合</v>
          </cell>
          <cell r="F136" t="str">
            <v>大貫克己</v>
          </cell>
          <cell r="G136" t="str">
            <v/>
          </cell>
          <cell r="J136" t="str">
            <v/>
          </cell>
          <cell r="M136" t="str">
            <v>○</v>
          </cell>
          <cell r="N136">
            <v>11</v>
          </cell>
          <cell r="O136">
            <v>18670</v>
          </cell>
          <cell r="P136">
            <v>19130</v>
          </cell>
          <cell r="Q136">
            <v>14630</v>
          </cell>
          <cell r="R136">
            <v>14680</v>
          </cell>
          <cell r="S136">
            <v>14630</v>
          </cell>
          <cell r="T136">
            <v>14630</v>
          </cell>
          <cell r="U136">
            <v>14630</v>
          </cell>
          <cell r="V136">
            <v>14630</v>
          </cell>
          <cell r="W136">
            <v>17360</v>
          </cell>
          <cell r="X136">
            <v>19130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 t="str">
            <v/>
          </cell>
        </row>
        <row r="137">
          <cell r="A137">
            <v>14135</v>
          </cell>
          <cell r="B137">
            <v>1</v>
          </cell>
          <cell r="C137">
            <v>4</v>
          </cell>
          <cell r="D137" t="str">
            <v>大山　夏枝</v>
          </cell>
          <cell r="E137" t="str">
            <v>大山　夏枝</v>
          </cell>
          <cell r="F137" t="str">
            <v>大山森雄</v>
          </cell>
          <cell r="G137" t="str">
            <v/>
          </cell>
          <cell r="J137" t="str">
            <v/>
          </cell>
          <cell r="M137" t="str">
            <v>○</v>
          </cell>
          <cell r="N137">
            <v>11</v>
          </cell>
          <cell r="O137">
            <v>18670</v>
          </cell>
          <cell r="P137">
            <v>19130</v>
          </cell>
          <cell r="Q137">
            <v>14630</v>
          </cell>
          <cell r="R137">
            <v>14680</v>
          </cell>
          <cell r="S137">
            <v>14630</v>
          </cell>
          <cell r="T137">
            <v>14630</v>
          </cell>
          <cell r="U137">
            <v>14630</v>
          </cell>
          <cell r="V137">
            <v>14630</v>
          </cell>
          <cell r="W137">
            <v>17360</v>
          </cell>
          <cell r="X137">
            <v>19130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 t="str">
            <v/>
          </cell>
        </row>
        <row r="138">
          <cell r="A138">
            <v>14136</v>
          </cell>
          <cell r="B138">
            <v>1</v>
          </cell>
          <cell r="C138">
            <v>4</v>
          </cell>
          <cell r="D138" t="str">
            <v>大山　陽</v>
          </cell>
          <cell r="E138" t="str">
            <v>大山　陽</v>
          </cell>
          <cell r="F138" t="str">
            <v>大山實</v>
          </cell>
          <cell r="G138" t="str">
            <v>ゆり</v>
          </cell>
          <cell r="H138">
            <v>3</v>
          </cell>
          <cell r="I138">
            <v>4</v>
          </cell>
          <cell r="J138" t="str">
            <v/>
          </cell>
          <cell r="M138" t="str">
            <v/>
          </cell>
          <cell r="N138">
            <v>12</v>
          </cell>
          <cell r="O138">
            <v>17430</v>
          </cell>
          <cell r="P138">
            <v>19130</v>
          </cell>
          <cell r="Q138">
            <v>14630</v>
          </cell>
          <cell r="R138">
            <v>13630</v>
          </cell>
          <cell r="S138">
            <v>14630</v>
          </cell>
          <cell r="T138">
            <v>14630</v>
          </cell>
          <cell r="U138">
            <v>14630</v>
          </cell>
          <cell r="V138">
            <v>14630</v>
          </cell>
          <cell r="W138">
            <v>16730</v>
          </cell>
          <cell r="X138">
            <v>19130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 t="str">
            <v/>
          </cell>
        </row>
        <row r="139">
          <cell r="A139">
            <v>14137</v>
          </cell>
          <cell r="B139">
            <v>1</v>
          </cell>
          <cell r="C139">
            <v>4</v>
          </cell>
          <cell r="D139" t="str">
            <v>大矢　奈苗</v>
          </cell>
          <cell r="E139" t="str">
            <v>大矢　奈苗</v>
          </cell>
          <cell r="F139" t="str">
            <v>大矢優治</v>
          </cell>
          <cell r="G139" t="str">
            <v/>
          </cell>
          <cell r="J139" t="str">
            <v/>
          </cell>
          <cell r="M139" t="str">
            <v>○</v>
          </cell>
          <cell r="N139">
            <v>11</v>
          </cell>
          <cell r="O139">
            <v>18670</v>
          </cell>
          <cell r="P139">
            <v>19130</v>
          </cell>
          <cell r="Q139">
            <v>14630</v>
          </cell>
          <cell r="R139">
            <v>14680</v>
          </cell>
          <cell r="S139">
            <v>14630</v>
          </cell>
          <cell r="T139">
            <v>14630</v>
          </cell>
          <cell r="U139">
            <v>14630</v>
          </cell>
          <cell r="V139">
            <v>14630</v>
          </cell>
          <cell r="W139">
            <v>17360</v>
          </cell>
          <cell r="X139">
            <v>19130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 t="str">
            <v/>
          </cell>
        </row>
        <row r="140">
          <cell r="A140">
            <v>14138</v>
          </cell>
          <cell r="B140">
            <v>1</v>
          </cell>
          <cell r="C140">
            <v>4</v>
          </cell>
          <cell r="D140" t="str">
            <v>中澤　敬介</v>
          </cell>
          <cell r="E140" t="str">
            <v>中澤　敬介</v>
          </cell>
          <cell r="F140" t="str">
            <v>中澤敬</v>
          </cell>
          <cell r="G140" t="str">
            <v/>
          </cell>
          <cell r="J140" t="str">
            <v/>
          </cell>
          <cell r="M140" t="str">
            <v>○</v>
          </cell>
          <cell r="N140">
            <v>11</v>
          </cell>
          <cell r="O140">
            <v>18670</v>
          </cell>
          <cell r="P140">
            <v>19130</v>
          </cell>
          <cell r="Q140">
            <v>14630</v>
          </cell>
          <cell r="R140">
            <v>14680</v>
          </cell>
          <cell r="S140">
            <v>14630</v>
          </cell>
          <cell r="T140">
            <v>14630</v>
          </cell>
          <cell r="U140">
            <v>14630</v>
          </cell>
          <cell r="V140">
            <v>14630</v>
          </cell>
          <cell r="W140">
            <v>17360</v>
          </cell>
          <cell r="X140">
            <v>19130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 t="str">
            <v/>
          </cell>
        </row>
        <row r="141">
          <cell r="A141">
            <v>14139</v>
          </cell>
          <cell r="B141">
            <v>1</v>
          </cell>
          <cell r="C141">
            <v>4</v>
          </cell>
          <cell r="D141" t="str">
            <v>添川　彰紀</v>
          </cell>
          <cell r="E141" t="str">
            <v>添川　彰紀</v>
          </cell>
          <cell r="F141" t="str">
            <v>添川泰之</v>
          </cell>
          <cell r="G141" t="str">
            <v/>
          </cell>
          <cell r="J141" t="str">
            <v/>
          </cell>
          <cell r="M141" t="str">
            <v>○</v>
          </cell>
          <cell r="N141">
            <v>11</v>
          </cell>
          <cell r="O141">
            <v>18670</v>
          </cell>
          <cell r="P141">
            <v>19130</v>
          </cell>
          <cell r="Q141">
            <v>14630</v>
          </cell>
          <cell r="R141">
            <v>14680</v>
          </cell>
          <cell r="S141">
            <v>14630</v>
          </cell>
          <cell r="T141">
            <v>14630</v>
          </cell>
          <cell r="U141">
            <v>14630</v>
          </cell>
          <cell r="V141">
            <v>14630</v>
          </cell>
          <cell r="W141">
            <v>17360</v>
          </cell>
          <cell r="X141">
            <v>19130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 t="str">
            <v/>
          </cell>
        </row>
        <row r="142">
          <cell r="A142">
            <v>14140</v>
          </cell>
          <cell r="B142">
            <v>1</v>
          </cell>
          <cell r="C142">
            <v>4</v>
          </cell>
          <cell r="D142" t="str">
            <v>田中　優里</v>
          </cell>
          <cell r="E142" t="str">
            <v>田中　優里</v>
          </cell>
          <cell r="F142" t="str">
            <v>田中賢</v>
          </cell>
          <cell r="G142" t="str">
            <v/>
          </cell>
          <cell r="J142" t="str">
            <v/>
          </cell>
          <cell r="M142" t="str">
            <v>○</v>
          </cell>
          <cell r="N142">
            <v>11</v>
          </cell>
          <cell r="O142">
            <v>18670</v>
          </cell>
          <cell r="P142">
            <v>19130</v>
          </cell>
          <cell r="Q142">
            <v>14630</v>
          </cell>
          <cell r="R142">
            <v>14680</v>
          </cell>
          <cell r="S142">
            <v>14630</v>
          </cell>
          <cell r="T142">
            <v>14630</v>
          </cell>
          <cell r="U142">
            <v>14630</v>
          </cell>
          <cell r="V142">
            <v>14630</v>
          </cell>
          <cell r="W142">
            <v>17360</v>
          </cell>
          <cell r="X142">
            <v>19130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 t="str">
            <v/>
          </cell>
        </row>
        <row r="143">
          <cell r="A143">
            <v>14141</v>
          </cell>
          <cell r="B143">
            <v>1</v>
          </cell>
          <cell r="C143">
            <v>4</v>
          </cell>
          <cell r="D143" t="str">
            <v>渡邊　茉利奈</v>
          </cell>
          <cell r="E143" t="str">
            <v>渡邊　茉利奈</v>
          </cell>
          <cell r="F143" t="str">
            <v>渡邊研治</v>
          </cell>
          <cell r="G143" t="str">
            <v>紀彦</v>
          </cell>
          <cell r="H143">
            <v>3</v>
          </cell>
          <cell r="I143">
            <v>2</v>
          </cell>
          <cell r="N143">
            <v>12</v>
          </cell>
          <cell r="O143">
            <v>17430</v>
          </cell>
          <cell r="P143">
            <v>19130</v>
          </cell>
          <cell r="Q143">
            <v>14630</v>
          </cell>
          <cell r="R143">
            <v>13630</v>
          </cell>
          <cell r="S143">
            <v>14630</v>
          </cell>
          <cell r="T143">
            <v>14630</v>
          </cell>
          <cell r="U143">
            <v>14630</v>
          </cell>
          <cell r="V143">
            <v>14630</v>
          </cell>
          <cell r="W143">
            <v>16730</v>
          </cell>
          <cell r="X143">
            <v>19130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 t="str">
            <v/>
          </cell>
        </row>
        <row r="144">
          <cell r="A144">
            <v>14142</v>
          </cell>
          <cell r="B144">
            <v>1</v>
          </cell>
          <cell r="C144">
            <v>4</v>
          </cell>
          <cell r="D144" t="str">
            <v>藤田　鏡平</v>
          </cell>
          <cell r="E144" t="str">
            <v>藤田　鏡平</v>
          </cell>
          <cell r="F144" t="str">
            <v>藤田正次</v>
          </cell>
          <cell r="G144" t="str">
            <v/>
          </cell>
          <cell r="J144" t="str">
            <v/>
          </cell>
          <cell r="M144" t="str">
            <v>○</v>
          </cell>
          <cell r="N144">
            <v>11</v>
          </cell>
          <cell r="O144">
            <v>18670</v>
          </cell>
          <cell r="P144">
            <v>19130</v>
          </cell>
          <cell r="Q144">
            <v>14630</v>
          </cell>
          <cell r="R144">
            <v>14680</v>
          </cell>
          <cell r="S144">
            <v>14630</v>
          </cell>
          <cell r="T144">
            <v>14630</v>
          </cell>
          <cell r="U144">
            <v>14630</v>
          </cell>
          <cell r="V144">
            <v>14630</v>
          </cell>
          <cell r="W144">
            <v>17360</v>
          </cell>
          <cell r="X144">
            <v>19130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 t="str">
            <v/>
          </cell>
        </row>
        <row r="145">
          <cell r="A145">
            <v>14143</v>
          </cell>
          <cell r="B145">
            <v>1</v>
          </cell>
          <cell r="C145">
            <v>4</v>
          </cell>
          <cell r="D145" t="str">
            <v>内山　友里子</v>
          </cell>
          <cell r="E145" t="str">
            <v>内山　友里子</v>
          </cell>
          <cell r="F145" t="str">
            <v>内山時中</v>
          </cell>
          <cell r="G145" t="str">
            <v>直樹</v>
          </cell>
          <cell r="H145">
            <v>3</v>
          </cell>
          <cell r="I145">
            <v>1</v>
          </cell>
          <cell r="J145" t="str">
            <v/>
          </cell>
          <cell r="M145" t="str">
            <v/>
          </cell>
          <cell r="N145">
            <v>12</v>
          </cell>
          <cell r="O145">
            <v>17430</v>
          </cell>
          <cell r="P145">
            <v>19130</v>
          </cell>
          <cell r="Q145">
            <v>14630</v>
          </cell>
          <cell r="R145">
            <v>13630</v>
          </cell>
          <cell r="S145">
            <v>14630</v>
          </cell>
          <cell r="T145">
            <v>14630</v>
          </cell>
          <cell r="U145">
            <v>14630</v>
          </cell>
          <cell r="V145">
            <v>14630</v>
          </cell>
          <cell r="W145">
            <v>16730</v>
          </cell>
          <cell r="X145">
            <v>19130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 t="str">
            <v/>
          </cell>
        </row>
        <row r="146">
          <cell r="A146">
            <v>14144</v>
          </cell>
          <cell r="B146">
            <v>1</v>
          </cell>
          <cell r="C146">
            <v>4</v>
          </cell>
          <cell r="D146" t="str">
            <v>武田　史生</v>
          </cell>
          <cell r="E146" t="str">
            <v>武田　史生</v>
          </cell>
          <cell r="F146" t="str">
            <v>武田透</v>
          </cell>
          <cell r="G146" t="str">
            <v/>
          </cell>
          <cell r="J146" t="str">
            <v/>
          </cell>
          <cell r="M146" t="str">
            <v>○</v>
          </cell>
          <cell r="N146">
            <v>11</v>
          </cell>
          <cell r="O146">
            <v>18670</v>
          </cell>
          <cell r="P146">
            <v>19130</v>
          </cell>
          <cell r="Q146">
            <v>14630</v>
          </cell>
          <cell r="R146">
            <v>14680</v>
          </cell>
          <cell r="S146">
            <v>14630</v>
          </cell>
          <cell r="T146">
            <v>14630</v>
          </cell>
          <cell r="U146">
            <v>14630</v>
          </cell>
          <cell r="V146">
            <v>14630</v>
          </cell>
          <cell r="W146">
            <v>17360</v>
          </cell>
          <cell r="X146">
            <v>19130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 t="str">
            <v/>
          </cell>
        </row>
        <row r="147">
          <cell r="A147">
            <v>14145</v>
          </cell>
          <cell r="B147">
            <v>1</v>
          </cell>
          <cell r="C147">
            <v>4</v>
          </cell>
          <cell r="D147" t="str">
            <v>保永　さおり</v>
          </cell>
          <cell r="E147" t="str">
            <v>保永　さおり</v>
          </cell>
          <cell r="F147" t="str">
            <v>保永和勇</v>
          </cell>
          <cell r="G147" t="str">
            <v/>
          </cell>
          <cell r="J147" t="str">
            <v/>
          </cell>
          <cell r="M147" t="str">
            <v>○</v>
          </cell>
          <cell r="N147">
            <v>11</v>
          </cell>
          <cell r="O147">
            <v>18670</v>
          </cell>
          <cell r="P147">
            <v>19130</v>
          </cell>
          <cell r="Q147">
            <v>14630</v>
          </cell>
          <cell r="R147">
            <v>14680</v>
          </cell>
          <cell r="S147">
            <v>14630</v>
          </cell>
          <cell r="T147">
            <v>14630</v>
          </cell>
          <cell r="U147">
            <v>14630</v>
          </cell>
          <cell r="V147">
            <v>14630</v>
          </cell>
          <cell r="W147">
            <v>17360</v>
          </cell>
          <cell r="X147">
            <v>19130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 t="str">
            <v/>
          </cell>
        </row>
        <row r="148">
          <cell r="A148">
            <v>14146</v>
          </cell>
          <cell r="B148">
            <v>1</v>
          </cell>
          <cell r="C148">
            <v>4</v>
          </cell>
          <cell r="D148" t="str">
            <v>堀　将人</v>
          </cell>
          <cell r="E148" t="str">
            <v>堀　将人</v>
          </cell>
          <cell r="F148" t="str">
            <v>堀文夫</v>
          </cell>
          <cell r="G148" t="str">
            <v>素恵</v>
          </cell>
          <cell r="H148">
            <v>3</v>
          </cell>
          <cell r="J148" t="str">
            <v/>
          </cell>
          <cell r="M148" t="str">
            <v/>
          </cell>
          <cell r="N148">
            <v>12</v>
          </cell>
          <cell r="O148">
            <v>17430</v>
          </cell>
          <cell r="P148">
            <v>19130</v>
          </cell>
          <cell r="Q148">
            <v>14630</v>
          </cell>
          <cell r="R148">
            <v>13630</v>
          </cell>
          <cell r="S148">
            <v>14630</v>
          </cell>
          <cell r="T148">
            <v>14630</v>
          </cell>
          <cell r="U148">
            <v>14630</v>
          </cell>
          <cell r="V148">
            <v>14630</v>
          </cell>
          <cell r="W148">
            <v>16730</v>
          </cell>
          <cell r="X148">
            <v>19130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 t="str">
            <v/>
          </cell>
        </row>
        <row r="149">
          <cell r="A149">
            <v>14147</v>
          </cell>
          <cell r="B149">
            <v>1</v>
          </cell>
          <cell r="C149">
            <v>4</v>
          </cell>
          <cell r="D149" t="str">
            <v>髙橋　優太</v>
          </cell>
          <cell r="E149" t="str">
            <v>髙橋　優太</v>
          </cell>
          <cell r="F149" t="str">
            <v>髙橋正信</v>
          </cell>
          <cell r="G149" t="str">
            <v>正樹</v>
          </cell>
          <cell r="H149">
            <v>3</v>
          </cell>
          <cell r="I149">
            <v>4</v>
          </cell>
          <cell r="J149" t="str">
            <v/>
          </cell>
          <cell r="M149" t="str">
            <v/>
          </cell>
          <cell r="N149">
            <v>12</v>
          </cell>
          <cell r="O149">
            <v>17430</v>
          </cell>
          <cell r="P149">
            <v>19130</v>
          </cell>
          <cell r="Q149">
            <v>14630</v>
          </cell>
          <cell r="R149">
            <v>13630</v>
          </cell>
          <cell r="S149">
            <v>14630</v>
          </cell>
          <cell r="T149">
            <v>14630</v>
          </cell>
          <cell r="U149">
            <v>14630</v>
          </cell>
          <cell r="V149">
            <v>14630</v>
          </cell>
          <cell r="W149">
            <v>16730</v>
          </cell>
          <cell r="X149">
            <v>19130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 t="str">
            <v/>
          </cell>
        </row>
        <row r="150">
          <cell r="A150">
            <v>15148</v>
          </cell>
          <cell r="B150">
            <v>1</v>
          </cell>
          <cell r="C150">
            <v>5</v>
          </cell>
          <cell r="D150" t="str">
            <v>稲田　恭介</v>
          </cell>
          <cell r="E150" t="str">
            <v>稲田　恭介</v>
          </cell>
          <cell r="F150" t="str">
            <v>稲田正美</v>
          </cell>
          <cell r="G150" t="str">
            <v>卓司</v>
          </cell>
          <cell r="H150">
            <v>3</v>
          </cell>
          <cell r="J150" t="str">
            <v/>
          </cell>
          <cell r="M150" t="str">
            <v/>
          </cell>
          <cell r="N150">
            <v>12</v>
          </cell>
          <cell r="O150">
            <v>17430</v>
          </cell>
          <cell r="P150">
            <v>19130</v>
          </cell>
          <cell r="Q150">
            <v>14630</v>
          </cell>
          <cell r="R150">
            <v>13630</v>
          </cell>
          <cell r="S150">
            <v>14630</v>
          </cell>
          <cell r="T150">
            <v>14630</v>
          </cell>
          <cell r="U150">
            <v>14630</v>
          </cell>
          <cell r="V150">
            <v>14630</v>
          </cell>
          <cell r="W150">
            <v>16730</v>
          </cell>
          <cell r="X150">
            <v>19130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 t="str">
            <v/>
          </cell>
        </row>
        <row r="151">
          <cell r="A151">
            <v>15149</v>
          </cell>
          <cell r="B151">
            <v>1</v>
          </cell>
          <cell r="C151">
            <v>5</v>
          </cell>
          <cell r="D151" t="str">
            <v>稲田　美可子</v>
          </cell>
          <cell r="E151" t="str">
            <v>稲田　美可子</v>
          </cell>
          <cell r="F151" t="str">
            <v>稲田樹男</v>
          </cell>
          <cell r="G151" t="str">
            <v>一樹</v>
          </cell>
          <cell r="H151">
            <v>3</v>
          </cell>
          <cell r="J151" t="str">
            <v/>
          </cell>
          <cell r="M151" t="str">
            <v/>
          </cell>
          <cell r="N151">
            <v>12</v>
          </cell>
          <cell r="O151">
            <v>17430</v>
          </cell>
          <cell r="P151">
            <v>19130</v>
          </cell>
          <cell r="Q151">
            <v>14630</v>
          </cell>
          <cell r="R151">
            <v>13630</v>
          </cell>
          <cell r="S151">
            <v>14630</v>
          </cell>
          <cell r="T151">
            <v>14630</v>
          </cell>
          <cell r="U151">
            <v>14630</v>
          </cell>
          <cell r="V151">
            <v>14630</v>
          </cell>
          <cell r="W151">
            <v>16730</v>
          </cell>
          <cell r="X151">
            <v>19130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 t="str">
            <v/>
          </cell>
        </row>
        <row r="152">
          <cell r="A152">
            <v>15150</v>
          </cell>
          <cell r="B152">
            <v>1</v>
          </cell>
          <cell r="C152">
            <v>5</v>
          </cell>
          <cell r="D152" t="str">
            <v>奥本　翔</v>
          </cell>
          <cell r="E152" t="str">
            <v>奥本　翔</v>
          </cell>
          <cell r="F152" t="str">
            <v>奥本豊治</v>
          </cell>
          <cell r="G152" t="str">
            <v/>
          </cell>
          <cell r="J152" t="str">
            <v/>
          </cell>
          <cell r="M152" t="str">
            <v>○</v>
          </cell>
          <cell r="N152">
            <v>11</v>
          </cell>
          <cell r="O152">
            <v>18670</v>
          </cell>
          <cell r="P152">
            <v>19130</v>
          </cell>
          <cell r="Q152">
            <v>14630</v>
          </cell>
          <cell r="R152">
            <v>14680</v>
          </cell>
          <cell r="S152">
            <v>14630</v>
          </cell>
          <cell r="T152">
            <v>14630</v>
          </cell>
          <cell r="U152">
            <v>14630</v>
          </cell>
          <cell r="V152">
            <v>14630</v>
          </cell>
          <cell r="W152">
            <v>17360</v>
          </cell>
          <cell r="X152">
            <v>19130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 t="str">
            <v/>
          </cell>
        </row>
        <row r="153">
          <cell r="A153">
            <v>15151</v>
          </cell>
          <cell r="B153">
            <v>1</v>
          </cell>
          <cell r="C153">
            <v>5</v>
          </cell>
          <cell r="D153" t="str">
            <v>海老沢　祐輔</v>
          </cell>
          <cell r="E153" t="str">
            <v>海老沢　祐輔</v>
          </cell>
          <cell r="F153" t="str">
            <v>海老沢基弘</v>
          </cell>
          <cell r="G153" t="str">
            <v>祐果</v>
          </cell>
          <cell r="H153">
            <v>3</v>
          </cell>
          <cell r="I153">
            <v>1</v>
          </cell>
          <cell r="M153" t="str">
            <v/>
          </cell>
          <cell r="N153">
            <v>12</v>
          </cell>
          <cell r="O153">
            <v>17430</v>
          </cell>
          <cell r="P153">
            <v>19130</v>
          </cell>
          <cell r="Q153">
            <v>14630</v>
          </cell>
          <cell r="R153">
            <v>13630</v>
          </cell>
          <cell r="S153">
            <v>14630</v>
          </cell>
          <cell r="T153">
            <v>14630</v>
          </cell>
          <cell r="U153">
            <v>14630</v>
          </cell>
          <cell r="V153">
            <v>14630</v>
          </cell>
          <cell r="W153">
            <v>16730</v>
          </cell>
          <cell r="X153">
            <v>19130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 t="str">
            <v/>
          </cell>
        </row>
        <row r="154">
          <cell r="A154">
            <v>15152</v>
          </cell>
          <cell r="B154">
            <v>1</v>
          </cell>
          <cell r="C154">
            <v>5</v>
          </cell>
          <cell r="D154" t="str">
            <v>吉田　智弥</v>
          </cell>
          <cell r="E154" t="str">
            <v>吉田　智弥</v>
          </cell>
          <cell r="F154" t="str">
            <v>吉田好明</v>
          </cell>
          <cell r="G154" t="str">
            <v/>
          </cell>
          <cell r="J154" t="str">
            <v/>
          </cell>
          <cell r="M154" t="str">
            <v>○</v>
          </cell>
          <cell r="N154">
            <v>11</v>
          </cell>
          <cell r="O154">
            <v>18670</v>
          </cell>
          <cell r="P154">
            <v>19130</v>
          </cell>
          <cell r="Q154">
            <v>14630</v>
          </cell>
          <cell r="R154">
            <v>14680</v>
          </cell>
          <cell r="S154">
            <v>14630</v>
          </cell>
          <cell r="T154">
            <v>14630</v>
          </cell>
          <cell r="U154">
            <v>14630</v>
          </cell>
          <cell r="V154">
            <v>14630</v>
          </cell>
          <cell r="W154">
            <v>17360</v>
          </cell>
          <cell r="X154">
            <v>19130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 t="str">
            <v/>
          </cell>
        </row>
        <row r="155">
          <cell r="A155">
            <v>15153</v>
          </cell>
          <cell r="B155">
            <v>1</v>
          </cell>
          <cell r="C155">
            <v>5</v>
          </cell>
          <cell r="D155" t="str">
            <v>吉澤　友也</v>
          </cell>
          <cell r="E155" t="str">
            <v>吉澤　友也</v>
          </cell>
          <cell r="F155" t="str">
            <v>吉澤</v>
          </cell>
          <cell r="G155" t="str">
            <v>幸一</v>
          </cell>
          <cell r="H155">
            <v>3</v>
          </cell>
          <cell r="J155" t="str">
            <v/>
          </cell>
          <cell r="M155" t="str">
            <v/>
          </cell>
          <cell r="N155">
            <v>12</v>
          </cell>
          <cell r="O155">
            <v>17430</v>
          </cell>
          <cell r="P155">
            <v>19130</v>
          </cell>
          <cell r="Q155">
            <v>14630</v>
          </cell>
          <cell r="R155">
            <v>13630</v>
          </cell>
          <cell r="S155">
            <v>14630</v>
          </cell>
          <cell r="T155">
            <v>14630</v>
          </cell>
          <cell r="U155">
            <v>14630</v>
          </cell>
          <cell r="V155">
            <v>14630</v>
          </cell>
          <cell r="W155">
            <v>16730</v>
          </cell>
          <cell r="X155">
            <v>19130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 t="str">
            <v/>
          </cell>
        </row>
        <row r="156">
          <cell r="A156">
            <v>15154</v>
          </cell>
          <cell r="B156">
            <v>1</v>
          </cell>
          <cell r="C156">
            <v>5</v>
          </cell>
          <cell r="D156" t="str">
            <v>弓野　孝彦</v>
          </cell>
          <cell r="E156" t="str">
            <v>弓野　孝彦</v>
          </cell>
          <cell r="F156" t="str">
            <v>弓野一也</v>
          </cell>
          <cell r="G156" t="str">
            <v/>
          </cell>
          <cell r="J156" t="str">
            <v/>
          </cell>
          <cell r="M156" t="str">
            <v>○</v>
          </cell>
          <cell r="N156">
            <v>11</v>
          </cell>
          <cell r="O156">
            <v>18670</v>
          </cell>
          <cell r="P156">
            <v>19130</v>
          </cell>
          <cell r="Q156">
            <v>14630</v>
          </cell>
          <cell r="R156">
            <v>14680</v>
          </cell>
          <cell r="S156">
            <v>14630</v>
          </cell>
          <cell r="T156">
            <v>14630</v>
          </cell>
          <cell r="U156">
            <v>14630</v>
          </cell>
          <cell r="V156">
            <v>14630</v>
          </cell>
          <cell r="W156">
            <v>17360</v>
          </cell>
          <cell r="X156">
            <v>19130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 t="str">
            <v/>
          </cell>
        </row>
        <row r="157">
          <cell r="A157">
            <v>15155</v>
          </cell>
          <cell r="B157">
            <v>1</v>
          </cell>
          <cell r="C157">
            <v>5</v>
          </cell>
          <cell r="D157" t="str">
            <v>高橋　千央</v>
          </cell>
          <cell r="E157" t="str">
            <v>高橋　千央</v>
          </cell>
          <cell r="F157" t="str">
            <v>高橋初男</v>
          </cell>
          <cell r="G157" t="str">
            <v/>
          </cell>
          <cell r="J157" t="str">
            <v/>
          </cell>
          <cell r="M157" t="str">
            <v>○</v>
          </cell>
          <cell r="N157">
            <v>11</v>
          </cell>
          <cell r="O157">
            <v>18670</v>
          </cell>
          <cell r="P157">
            <v>19130</v>
          </cell>
          <cell r="Q157">
            <v>14630</v>
          </cell>
          <cell r="R157">
            <v>14680</v>
          </cell>
          <cell r="S157">
            <v>14630</v>
          </cell>
          <cell r="T157">
            <v>14630</v>
          </cell>
          <cell r="U157">
            <v>14630</v>
          </cell>
          <cell r="V157">
            <v>14630</v>
          </cell>
          <cell r="W157">
            <v>17360</v>
          </cell>
          <cell r="X157">
            <v>19130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 t="str">
            <v/>
          </cell>
        </row>
        <row r="158">
          <cell r="A158">
            <v>15156</v>
          </cell>
          <cell r="B158">
            <v>1</v>
          </cell>
          <cell r="C158">
            <v>5</v>
          </cell>
          <cell r="D158" t="str">
            <v>黒澤　仁</v>
          </cell>
          <cell r="E158" t="str">
            <v>黒澤　仁</v>
          </cell>
          <cell r="F158" t="str">
            <v>黒澤秋文</v>
          </cell>
          <cell r="G158" t="str">
            <v>卓</v>
          </cell>
          <cell r="H158">
            <v>3</v>
          </cell>
          <cell r="J158" t="str">
            <v/>
          </cell>
          <cell r="M158" t="str">
            <v/>
          </cell>
          <cell r="N158">
            <v>12</v>
          </cell>
          <cell r="O158">
            <v>17430</v>
          </cell>
          <cell r="P158">
            <v>19130</v>
          </cell>
          <cell r="Q158">
            <v>14630</v>
          </cell>
          <cell r="R158">
            <v>13630</v>
          </cell>
          <cell r="S158">
            <v>14630</v>
          </cell>
          <cell r="T158">
            <v>14630</v>
          </cell>
          <cell r="U158">
            <v>14630</v>
          </cell>
          <cell r="V158">
            <v>14630</v>
          </cell>
          <cell r="W158">
            <v>16730</v>
          </cell>
          <cell r="X158">
            <v>19130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 t="str">
            <v/>
          </cell>
        </row>
        <row r="159">
          <cell r="A159">
            <v>15157</v>
          </cell>
          <cell r="B159">
            <v>1</v>
          </cell>
          <cell r="C159">
            <v>5</v>
          </cell>
          <cell r="D159" t="str">
            <v>佐藤　はるか</v>
          </cell>
          <cell r="E159" t="str">
            <v>佐藤　はるか</v>
          </cell>
          <cell r="F159" t="str">
            <v>佐藤孝</v>
          </cell>
          <cell r="G159" t="str">
            <v/>
          </cell>
          <cell r="J159" t="str">
            <v/>
          </cell>
          <cell r="M159" t="str">
            <v>○</v>
          </cell>
          <cell r="N159">
            <v>11</v>
          </cell>
          <cell r="O159">
            <v>18670</v>
          </cell>
          <cell r="P159">
            <v>19130</v>
          </cell>
          <cell r="Q159">
            <v>14630</v>
          </cell>
          <cell r="R159">
            <v>14680</v>
          </cell>
          <cell r="S159">
            <v>14630</v>
          </cell>
          <cell r="T159">
            <v>14630</v>
          </cell>
          <cell r="U159">
            <v>14630</v>
          </cell>
          <cell r="V159">
            <v>14630</v>
          </cell>
          <cell r="W159">
            <v>17360</v>
          </cell>
          <cell r="X159">
            <v>19130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 t="str">
            <v/>
          </cell>
        </row>
        <row r="160">
          <cell r="A160">
            <v>15158</v>
          </cell>
          <cell r="B160">
            <v>1</v>
          </cell>
          <cell r="C160">
            <v>5</v>
          </cell>
          <cell r="D160" t="str">
            <v>佐藤　千咲</v>
          </cell>
          <cell r="E160" t="str">
            <v>佐藤　千咲</v>
          </cell>
          <cell r="F160" t="str">
            <v>佐藤達秀</v>
          </cell>
          <cell r="G160" t="str">
            <v/>
          </cell>
          <cell r="J160" t="str">
            <v/>
          </cell>
          <cell r="M160" t="str">
            <v>○</v>
          </cell>
          <cell r="N160">
            <v>11</v>
          </cell>
          <cell r="O160">
            <v>18670</v>
          </cell>
          <cell r="P160">
            <v>19130</v>
          </cell>
          <cell r="Q160">
            <v>14630</v>
          </cell>
          <cell r="R160">
            <v>14680</v>
          </cell>
          <cell r="S160">
            <v>14630</v>
          </cell>
          <cell r="T160">
            <v>14630</v>
          </cell>
          <cell r="U160">
            <v>14630</v>
          </cell>
          <cell r="V160">
            <v>14630</v>
          </cell>
          <cell r="W160">
            <v>17360</v>
          </cell>
          <cell r="X160">
            <v>19130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 t="str">
            <v/>
          </cell>
        </row>
        <row r="161">
          <cell r="A161">
            <v>15159</v>
          </cell>
          <cell r="B161">
            <v>1</v>
          </cell>
          <cell r="C161">
            <v>5</v>
          </cell>
          <cell r="D161" t="str">
            <v>桜井　恵理香</v>
          </cell>
          <cell r="E161" t="str">
            <v>桜井　恵理香</v>
          </cell>
          <cell r="F161" t="str">
            <v>桜井寿一</v>
          </cell>
          <cell r="G161" t="str">
            <v/>
          </cell>
          <cell r="J161" t="str">
            <v/>
          </cell>
          <cell r="M161" t="str">
            <v>○</v>
          </cell>
          <cell r="N161">
            <v>11</v>
          </cell>
          <cell r="O161">
            <v>18670</v>
          </cell>
          <cell r="P161">
            <v>19130</v>
          </cell>
          <cell r="Q161">
            <v>14630</v>
          </cell>
          <cell r="R161">
            <v>14680</v>
          </cell>
          <cell r="S161">
            <v>14630</v>
          </cell>
          <cell r="T161">
            <v>14630</v>
          </cell>
          <cell r="U161">
            <v>14630</v>
          </cell>
          <cell r="V161">
            <v>14630</v>
          </cell>
          <cell r="W161">
            <v>17360</v>
          </cell>
          <cell r="X161">
            <v>19130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 t="str">
            <v/>
          </cell>
        </row>
        <row r="162">
          <cell r="A162">
            <v>15160</v>
          </cell>
          <cell r="B162">
            <v>1</v>
          </cell>
          <cell r="C162">
            <v>5</v>
          </cell>
          <cell r="D162" t="str">
            <v>鹿志村　智美</v>
          </cell>
          <cell r="E162" t="str">
            <v>鹿志村　智美</v>
          </cell>
          <cell r="F162" t="str">
            <v>鹿志村智美</v>
          </cell>
          <cell r="G162" t="str">
            <v/>
          </cell>
          <cell r="J162" t="str">
            <v/>
          </cell>
          <cell r="M162" t="str">
            <v>○</v>
          </cell>
          <cell r="N162">
            <v>11</v>
          </cell>
          <cell r="O162">
            <v>18670</v>
          </cell>
          <cell r="P162">
            <v>19130</v>
          </cell>
          <cell r="Q162">
            <v>14630</v>
          </cell>
          <cell r="R162">
            <v>14680</v>
          </cell>
          <cell r="S162">
            <v>14630</v>
          </cell>
          <cell r="T162">
            <v>14630</v>
          </cell>
          <cell r="U162">
            <v>14630</v>
          </cell>
          <cell r="V162">
            <v>14630</v>
          </cell>
          <cell r="W162">
            <v>17360</v>
          </cell>
          <cell r="X162">
            <v>19130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 t="str">
            <v/>
          </cell>
        </row>
        <row r="163">
          <cell r="A163">
            <v>15161</v>
          </cell>
          <cell r="B163">
            <v>1</v>
          </cell>
          <cell r="C163">
            <v>5</v>
          </cell>
          <cell r="D163" t="str">
            <v>春日井　崇</v>
          </cell>
          <cell r="E163" t="str">
            <v>春日井　崇</v>
          </cell>
          <cell r="F163" t="str">
            <v>春日井茂</v>
          </cell>
          <cell r="G163" t="str">
            <v/>
          </cell>
          <cell r="H163" t="str">
            <v/>
          </cell>
          <cell r="I163" t="str">
            <v/>
          </cell>
          <cell r="M163" t="str">
            <v>○</v>
          </cell>
          <cell r="N163">
            <v>11</v>
          </cell>
          <cell r="O163">
            <v>18670</v>
          </cell>
          <cell r="P163">
            <v>19130</v>
          </cell>
          <cell r="Q163">
            <v>14630</v>
          </cell>
          <cell r="R163">
            <v>14680</v>
          </cell>
          <cell r="S163">
            <v>14630</v>
          </cell>
          <cell r="T163">
            <v>14630</v>
          </cell>
          <cell r="U163">
            <v>14630</v>
          </cell>
          <cell r="V163">
            <v>14630</v>
          </cell>
          <cell r="W163">
            <v>17360</v>
          </cell>
          <cell r="X163">
            <v>19130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 t="str">
            <v/>
          </cell>
        </row>
        <row r="164">
          <cell r="A164">
            <v>15162</v>
          </cell>
          <cell r="B164">
            <v>1</v>
          </cell>
          <cell r="C164">
            <v>5</v>
          </cell>
          <cell r="D164" t="str">
            <v>小泉　正春</v>
          </cell>
          <cell r="E164" t="str">
            <v>小泉　正春</v>
          </cell>
          <cell r="F164" t="str">
            <v>小泉邦彦</v>
          </cell>
          <cell r="G164" t="str">
            <v/>
          </cell>
          <cell r="J164" t="str">
            <v/>
          </cell>
          <cell r="M164" t="str">
            <v>○</v>
          </cell>
          <cell r="N164">
            <v>11</v>
          </cell>
          <cell r="O164">
            <v>18670</v>
          </cell>
          <cell r="P164">
            <v>19130</v>
          </cell>
          <cell r="Q164">
            <v>14630</v>
          </cell>
          <cell r="R164">
            <v>14680</v>
          </cell>
          <cell r="S164">
            <v>14630</v>
          </cell>
          <cell r="T164">
            <v>14630</v>
          </cell>
          <cell r="U164">
            <v>14630</v>
          </cell>
          <cell r="V164">
            <v>14630</v>
          </cell>
          <cell r="W164">
            <v>17360</v>
          </cell>
          <cell r="X164">
            <v>19130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 t="str">
            <v/>
          </cell>
        </row>
        <row r="165">
          <cell r="A165">
            <v>15163</v>
          </cell>
          <cell r="B165">
            <v>1</v>
          </cell>
          <cell r="C165">
            <v>5</v>
          </cell>
          <cell r="D165" t="str">
            <v>照沼　さゆり</v>
          </cell>
          <cell r="E165" t="str">
            <v>照沼　さゆり</v>
          </cell>
          <cell r="F165" t="str">
            <v>照沼初一</v>
          </cell>
          <cell r="G165" t="str">
            <v/>
          </cell>
          <cell r="J165" t="str">
            <v/>
          </cell>
          <cell r="M165" t="str">
            <v>○</v>
          </cell>
          <cell r="N165">
            <v>11</v>
          </cell>
          <cell r="O165">
            <v>18670</v>
          </cell>
          <cell r="P165">
            <v>19130</v>
          </cell>
          <cell r="Q165">
            <v>14630</v>
          </cell>
          <cell r="R165">
            <v>14680</v>
          </cell>
          <cell r="S165">
            <v>14630</v>
          </cell>
          <cell r="T165">
            <v>14630</v>
          </cell>
          <cell r="U165">
            <v>14630</v>
          </cell>
          <cell r="V165">
            <v>14630</v>
          </cell>
          <cell r="W165">
            <v>17360</v>
          </cell>
          <cell r="X165">
            <v>19130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 t="str">
            <v/>
          </cell>
        </row>
        <row r="166">
          <cell r="A166">
            <v>15164</v>
          </cell>
          <cell r="B166">
            <v>1</v>
          </cell>
          <cell r="C166">
            <v>5</v>
          </cell>
          <cell r="D166" t="str">
            <v>秦　壯宙</v>
          </cell>
          <cell r="E166" t="str">
            <v>秦　壯宙</v>
          </cell>
          <cell r="F166" t="str">
            <v>秦静寿</v>
          </cell>
          <cell r="G166" t="str">
            <v/>
          </cell>
          <cell r="J166" t="str">
            <v/>
          </cell>
          <cell r="M166" t="str">
            <v>○</v>
          </cell>
          <cell r="N166">
            <v>11</v>
          </cell>
          <cell r="O166">
            <v>18670</v>
          </cell>
          <cell r="P166">
            <v>19130</v>
          </cell>
          <cell r="Q166">
            <v>14630</v>
          </cell>
          <cell r="R166">
            <v>14680</v>
          </cell>
          <cell r="S166">
            <v>14630</v>
          </cell>
          <cell r="T166">
            <v>14630</v>
          </cell>
          <cell r="U166">
            <v>14630</v>
          </cell>
          <cell r="V166">
            <v>14630</v>
          </cell>
          <cell r="W166">
            <v>17360</v>
          </cell>
          <cell r="X166">
            <v>19130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 t="str">
            <v/>
          </cell>
        </row>
        <row r="167">
          <cell r="A167">
            <v>15165</v>
          </cell>
          <cell r="B167">
            <v>1</v>
          </cell>
          <cell r="C167">
            <v>5</v>
          </cell>
          <cell r="D167" t="str">
            <v>西原　亨</v>
          </cell>
          <cell r="E167" t="str">
            <v>西原　亨</v>
          </cell>
          <cell r="F167" t="str">
            <v>西原誠</v>
          </cell>
          <cell r="G167" t="str">
            <v/>
          </cell>
          <cell r="J167" t="str">
            <v/>
          </cell>
          <cell r="M167" t="str">
            <v>○</v>
          </cell>
          <cell r="N167">
            <v>11</v>
          </cell>
          <cell r="O167">
            <v>18670</v>
          </cell>
          <cell r="P167">
            <v>19130</v>
          </cell>
          <cell r="Q167">
            <v>14630</v>
          </cell>
          <cell r="R167">
            <v>14680</v>
          </cell>
          <cell r="S167">
            <v>14630</v>
          </cell>
          <cell r="T167">
            <v>14630</v>
          </cell>
          <cell r="U167">
            <v>14630</v>
          </cell>
          <cell r="V167">
            <v>14630</v>
          </cell>
          <cell r="W167">
            <v>17360</v>
          </cell>
          <cell r="X167">
            <v>19130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 t="str">
            <v/>
          </cell>
        </row>
        <row r="168">
          <cell r="A168">
            <v>15166</v>
          </cell>
          <cell r="B168">
            <v>1</v>
          </cell>
          <cell r="C168">
            <v>5</v>
          </cell>
          <cell r="D168" t="str">
            <v>西連地　卓也</v>
          </cell>
          <cell r="E168" t="str">
            <v>西連地　卓也</v>
          </cell>
          <cell r="F168" t="str">
            <v>西連地信男</v>
          </cell>
          <cell r="G168" t="str">
            <v>あゆみ</v>
          </cell>
          <cell r="H168">
            <v>3</v>
          </cell>
          <cell r="J168" t="str">
            <v/>
          </cell>
          <cell r="M168" t="str">
            <v/>
          </cell>
          <cell r="N168">
            <v>12</v>
          </cell>
          <cell r="O168">
            <v>17430</v>
          </cell>
          <cell r="P168">
            <v>19130</v>
          </cell>
          <cell r="Q168">
            <v>14630</v>
          </cell>
          <cell r="R168">
            <v>13630</v>
          </cell>
          <cell r="S168">
            <v>14630</v>
          </cell>
          <cell r="T168">
            <v>14630</v>
          </cell>
          <cell r="U168">
            <v>14630</v>
          </cell>
          <cell r="V168">
            <v>14630</v>
          </cell>
          <cell r="W168">
            <v>16730</v>
          </cell>
          <cell r="X168">
            <v>19130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 t="str">
            <v/>
          </cell>
        </row>
        <row r="169">
          <cell r="A169">
            <v>15167</v>
          </cell>
          <cell r="B169">
            <v>1</v>
          </cell>
          <cell r="C169">
            <v>5</v>
          </cell>
          <cell r="D169" t="str">
            <v>石井　一貴</v>
          </cell>
          <cell r="E169" t="str">
            <v>石井　一貴</v>
          </cell>
          <cell r="F169" t="str">
            <v>石井祐次</v>
          </cell>
          <cell r="G169" t="str">
            <v>沙織</v>
          </cell>
          <cell r="H169">
            <v>3</v>
          </cell>
          <cell r="J169" t="str">
            <v/>
          </cell>
          <cell r="M169" t="str">
            <v/>
          </cell>
          <cell r="N169">
            <v>12</v>
          </cell>
          <cell r="O169">
            <v>17430</v>
          </cell>
          <cell r="P169">
            <v>19130</v>
          </cell>
          <cell r="Q169">
            <v>14630</v>
          </cell>
          <cell r="R169">
            <v>13630</v>
          </cell>
          <cell r="S169">
            <v>14630</v>
          </cell>
          <cell r="T169">
            <v>14630</v>
          </cell>
          <cell r="U169">
            <v>14630</v>
          </cell>
          <cell r="V169">
            <v>14630</v>
          </cell>
          <cell r="W169">
            <v>16730</v>
          </cell>
          <cell r="X169">
            <v>19130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 t="str">
            <v/>
          </cell>
        </row>
        <row r="170">
          <cell r="A170">
            <v>15168</v>
          </cell>
          <cell r="B170">
            <v>1</v>
          </cell>
          <cell r="C170">
            <v>5</v>
          </cell>
          <cell r="D170" t="str">
            <v>石﨑　友恵</v>
          </cell>
          <cell r="E170" t="str">
            <v>石﨑　友恵</v>
          </cell>
          <cell r="F170" t="str">
            <v>石﨑伸治</v>
          </cell>
          <cell r="G170" t="str">
            <v/>
          </cell>
          <cell r="J170" t="str">
            <v/>
          </cell>
          <cell r="M170" t="str">
            <v>○</v>
          </cell>
          <cell r="N170">
            <v>11</v>
          </cell>
          <cell r="O170">
            <v>18670</v>
          </cell>
          <cell r="P170">
            <v>19130</v>
          </cell>
          <cell r="Q170">
            <v>14630</v>
          </cell>
          <cell r="R170">
            <v>14680</v>
          </cell>
          <cell r="S170">
            <v>14630</v>
          </cell>
          <cell r="T170">
            <v>14630</v>
          </cell>
          <cell r="U170">
            <v>14630</v>
          </cell>
          <cell r="V170">
            <v>14630</v>
          </cell>
          <cell r="W170">
            <v>17360</v>
          </cell>
          <cell r="X170">
            <v>19130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 t="str">
            <v/>
          </cell>
        </row>
        <row r="171">
          <cell r="A171">
            <v>15169</v>
          </cell>
          <cell r="B171">
            <v>1</v>
          </cell>
          <cell r="C171">
            <v>5</v>
          </cell>
          <cell r="D171" t="str">
            <v>赤川　京</v>
          </cell>
          <cell r="E171" t="str">
            <v>赤川　京</v>
          </cell>
          <cell r="F171" t="str">
            <v>赤川和久</v>
          </cell>
          <cell r="G171" t="str">
            <v/>
          </cell>
          <cell r="J171" t="str">
            <v/>
          </cell>
          <cell r="M171" t="str">
            <v>○</v>
          </cell>
          <cell r="N171">
            <v>11</v>
          </cell>
          <cell r="O171">
            <v>18670</v>
          </cell>
          <cell r="P171">
            <v>19130</v>
          </cell>
          <cell r="Q171">
            <v>14630</v>
          </cell>
          <cell r="R171">
            <v>14680</v>
          </cell>
          <cell r="S171">
            <v>14630</v>
          </cell>
          <cell r="T171">
            <v>14630</v>
          </cell>
          <cell r="U171">
            <v>14630</v>
          </cell>
          <cell r="V171">
            <v>14630</v>
          </cell>
          <cell r="W171">
            <v>17360</v>
          </cell>
          <cell r="X171">
            <v>19130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 t="str">
            <v/>
          </cell>
        </row>
        <row r="172">
          <cell r="A172">
            <v>15170</v>
          </cell>
          <cell r="B172">
            <v>1</v>
          </cell>
          <cell r="C172">
            <v>5</v>
          </cell>
          <cell r="D172" t="str">
            <v>泉　賢一郎</v>
          </cell>
          <cell r="E172" t="str">
            <v>泉　賢一郎</v>
          </cell>
          <cell r="F172" t="str">
            <v>泉誠</v>
          </cell>
          <cell r="G172" t="str">
            <v/>
          </cell>
          <cell r="J172" t="str">
            <v/>
          </cell>
          <cell r="M172" t="str">
            <v>○</v>
          </cell>
          <cell r="N172">
            <v>11</v>
          </cell>
          <cell r="O172">
            <v>18670</v>
          </cell>
          <cell r="P172">
            <v>19130</v>
          </cell>
          <cell r="Q172">
            <v>14630</v>
          </cell>
          <cell r="R172">
            <v>14680</v>
          </cell>
          <cell r="S172">
            <v>14630</v>
          </cell>
          <cell r="T172">
            <v>14630</v>
          </cell>
          <cell r="U172">
            <v>14630</v>
          </cell>
          <cell r="V172">
            <v>14630</v>
          </cell>
          <cell r="W172">
            <v>17360</v>
          </cell>
          <cell r="X172">
            <v>19130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 t="str">
            <v/>
          </cell>
        </row>
        <row r="173">
          <cell r="A173">
            <v>15171</v>
          </cell>
          <cell r="B173">
            <v>1</v>
          </cell>
          <cell r="C173">
            <v>5</v>
          </cell>
          <cell r="D173" t="str">
            <v>打越　美貴</v>
          </cell>
          <cell r="E173" t="str">
            <v>打越　美貴</v>
          </cell>
          <cell r="F173" t="str">
            <v>打越稔</v>
          </cell>
          <cell r="G173" t="str">
            <v>理恵</v>
          </cell>
          <cell r="H173">
            <v>3</v>
          </cell>
          <cell r="I173">
            <v>2</v>
          </cell>
          <cell r="N173">
            <v>12</v>
          </cell>
          <cell r="O173">
            <v>17430</v>
          </cell>
          <cell r="P173">
            <v>19130</v>
          </cell>
          <cell r="Q173">
            <v>14630</v>
          </cell>
          <cell r="R173">
            <v>13630</v>
          </cell>
          <cell r="S173">
            <v>14630</v>
          </cell>
          <cell r="T173">
            <v>14630</v>
          </cell>
          <cell r="U173">
            <v>14630</v>
          </cell>
          <cell r="V173">
            <v>14630</v>
          </cell>
          <cell r="W173">
            <v>16730</v>
          </cell>
          <cell r="X173">
            <v>19130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 t="str">
            <v/>
          </cell>
        </row>
        <row r="174">
          <cell r="A174">
            <v>15172</v>
          </cell>
          <cell r="B174">
            <v>1</v>
          </cell>
          <cell r="C174">
            <v>5</v>
          </cell>
          <cell r="D174" t="str">
            <v>大場　景翔</v>
          </cell>
          <cell r="E174" t="str">
            <v>大場　景翔</v>
          </cell>
          <cell r="F174" t="str">
            <v>大場景次</v>
          </cell>
          <cell r="G174" t="str">
            <v>麻緒</v>
          </cell>
          <cell r="H174">
            <v>3</v>
          </cell>
          <cell r="J174" t="str">
            <v/>
          </cell>
          <cell r="M174" t="str">
            <v/>
          </cell>
          <cell r="N174">
            <v>12</v>
          </cell>
          <cell r="O174">
            <v>17430</v>
          </cell>
          <cell r="P174">
            <v>19130</v>
          </cell>
          <cell r="Q174">
            <v>14630</v>
          </cell>
          <cell r="R174">
            <v>13630</v>
          </cell>
          <cell r="S174">
            <v>14630</v>
          </cell>
          <cell r="T174">
            <v>14630</v>
          </cell>
          <cell r="U174">
            <v>14630</v>
          </cell>
          <cell r="V174">
            <v>14630</v>
          </cell>
          <cell r="W174">
            <v>16730</v>
          </cell>
          <cell r="X174">
            <v>19130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 t="str">
            <v/>
          </cell>
        </row>
        <row r="175">
          <cell r="A175">
            <v>15173</v>
          </cell>
          <cell r="B175">
            <v>1</v>
          </cell>
          <cell r="C175">
            <v>5</v>
          </cell>
          <cell r="D175" t="str">
            <v>大川　麻貴子</v>
          </cell>
          <cell r="E175" t="str">
            <v>大川　麻貴子</v>
          </cell>
          <cell r="F175" t="str">
            <v>大川よし子</v>
          </cell>
          <cell r="G175" t="str">
            <v/>
          </cell>
          <cell r="J175" t="str">
            <v/>
          </cell>
          <cell r="M175" t="str">
            <v>○</v>
          </cell>
          <cell r="N175">
            <v>11</v>
          </cell>
          <cell r="O175">
            <v>18670</v>
          </cell>
          <cell r="P175">
            <v>19130</v>
          </cell>
          <cell r="Q175">
            <v>14630</v>
          </cell>
          <cell r="R175">
            <v>14680</v>
          </cell>
          <cell r="S175">
            <v>14630</v>
          </cell>
          <cell r="T175">
            <v>14630</v>
          </cell>
          <cell r="U175">
            <v>14630</v>
          </cell>
          <cell r="V175">
            <v>14630</v>
          </cell>
          <cell r="W175">
            <v>17360</v>
          </cell>
          <cell r="X175">
            <v>19130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 t="str">
            <v/>
          </cell>
        </row>
        <row r="176">
          <cell r="A176">
            <v>15174</v>
          </cell>
          <cell r="B176">
            <v>1</v>
          </cell>
          <cell r="C176">
            <v>5</v>
          </cell>
          <cell r="D176" t="str">
            <v>大竹　伸一</v>
          </cell>
          <cell r="E176" t="str">
            <v>大竹　伸一</v>
          </cell>
          <cell r="F176" t="str">
            <v>大竹広三</v>
          </cell>
          <cell r="G176" t="str">
            <v/>
          </cell>
          <cell r="H176" t="str">
            <v/>
          </cell>
          <cell r="I176" t="str">
            <v/>
          </cell>
          <cell r="M176" t="str">
            <v>○</v>
          </cell>
          <cell r="N176">
            <v>11</v>
          </cell>
          <cell r="O176">
            <v>18670</v>
          </cell>
          <cell r="P176">
            <v>19130</v>
          </cell>
          <cell r="Q176">
            <v>14630</v>
          </cell>
          <cell r="R176">
            <v>14680</v>
          </cell>
          <cell r="S176">
            <v>14630</v>
          </cell>
          <cell r="T176">
            <v>14630</v>
          </cell>
          <cell r="U176">
            <v>14630</v>
          </cell>
          <cell r="V176">
            <v>14630</v>
          </cell>
          <cell r="W176">
            <v>17360</v>
          </cell>
          <cell r="X176">
            <v>19130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 t="str">
            <v/>
          </cell>
        </row>
        <row r="177">
          <cell r="A177">
            <v>15175</v>
          </cell>
          <cell r="B177">
            <v>1</v>
          </cell>
          <cell r="C177">
            <v>5</v>
          </cell>
          <cell r="D177" t="str">
            <v>大内　法嗣</v>
          </cell>
          <cell r="E177" t="str">
            <v>大内　法嗣</v>
          </cell>
          <cell r="F177" t="str">
            <v>大内博文</v>
          </cell>
          <cell r="G177" t="str">
            <v>美祈</v>
          </cell>
          <cell r="H177">
            <v>3</v>
          </cell>
          <cell r="J177" t="str">
            <v/>
          </cell>
          <cell r="M177" t="str">
            <v/>
          </cell>
          <cell r="N177">
            <v>12</v>
          </cell>
          <cell r="O177">
            <v>17430</v>
          </cell>
          <cell r="P177">
            <v>19130</v>
          </cell>
          <cell r="Q177">
            <v>14630</v>
          </cell>
          <cell r="R177">
            <v>13630</v>
          </cell>
          <cell r="S177">
            <v>14630</v>
          </cell>
          <cell r="T177">
            <v>14630</v>
          </cell>
          <cell r="U177">
            <v>14630</v>
          </cell>
          <cell r="V177">
            <v>14630</v>
          </cell>
          <cell r="W177">
            <v>16730</v>
          </cell>
          <cell r="X177">
            <v>19130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 t="str">
            <v/>
          </cell>
        </row>
        <row r="178">
          <cell r="A178">
            <v>15176</v>
          </cell>
          <cell r="B178">
            <v>1</v>
          </cell>
          <cell r="C178">
            <v>5</v>
          </cell>
          <cell r="D178" t="str">
            <v>長谷川　光</v>
          </cell>
          <cell r="E178" t="str">
            <v>長谷川　光</v>
          </cell>
          <cell r="F178" t="str">
            <v>長谷川光雄</v>
          </cell>
          <cell r="G178" t="str">
            <v/>
          </cell>
          <cell r="J178" t="str">
            <v/>
          </cell>
          <cell r="M178" t="str">
            <v>○</v>
          </cell>
          <cell r="N178">
            <v>11</v>
          </cell>
          <cell r="O178">
            <v>18670</v>
          </cell>
          <cell r="P178">
            <v>19130</v>
          </cell>
          <cell r="Q178">
            <v>14630</v>
          </cell>
          <cell r="R178">
            <v>14680</v>
          </cell>
          <cell r="S178">
            <v>14630</v>
          </cell>
          <cell r="T178">
            <v>14630</v>
          </cell>
          <cell r="U178">
            <v>14630</v>
          </cell>
          <cell r="V178">
            <v>14630</v>
          </cell>
          <cell r="W178">
            <v>17360</v>
          </cell>
          <cell r="X178">
            <v>19130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 t="str">
            <v/>
          </cell>
        </row>
        <row r="179">
          <cell r="A179">
            <v>15177</v>
          </cell>
          <cell r="B179">
            <v>1</v>
          </cell>
          <cell r="C179">
            <v>5</v>
          </cell>
          <cell r="D179" t="str">
            <v>長嶋　佳良子</v>
          </cell>
          <cell r="E179" t="str">
            <v>長嶋　佳良子</v>
          </cell>
          <cell r="F179" t="str">
            <v>長嶋浩二</v>
          </cell>
          <cell r="G179" t="str">
            <v/>
          </cell>
          <cell r="J179" t="str">
            <v/>
          </cell>
          <cell r="M179" t="str">
            <v>○</v>
          </cell>
          <cell r="N179">
            <v>11</v>
          </cell>
          <cell r="O179">
            <v>18670</v>
          </cell>
          <cell r="P179">
            <v>19130</v>
          </cell>
          <cell r="Q179">
            <v>14630</v>
          </cell>
          <cell r="R179">
            <v>14680</v>
          </cell>
          <cell r="S179">
            <v>14630</v>
          </cell>
          <cell r="T179">
            <v>14630</v>
          </cell>
          <cell r="U179">
            <v>14630</v>
          </cell>
          <cell r="V179">
            <v>14630</v>
          </cell>
          <cell r="W179">
            <v>17360</v>
          </cell>
          <cell r="X179">
            <v>19130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 t="str">
            <v/>
          </cell>
        </row>
        <row r="180">
          <cell r="A180">
            <v>15178</v>
          </cell>
          <cell r="B180">
            <v>1</v>
          </cell>
          <cell r="C180">
            <v>5</v>
          </cell>
          <cell r="D180" t="str">
            <v>藤咲　朋美</v>
          </cell>
          <cell r="E180" t="str">
            <v>藤咲　朋美</v>
          </cell>
          <cell r="F180" t="str">
            <v>藤咲明</v>
          </cell>
          <cell r="G180" t="str">
            <v/>
          </cell>
          <cell r="H180" t="str">
            <v/>
          </cell>
          <cell r="I180" t="str">
            <v/>
          </cell>
          <cell r="M180" t="str">
            <v>○</v>
          </cell>
          <cell r="N180">
            <v>11</v>
          </cell>
          <cell r="O180">
            <v>18670</v>
          </cell>
          <cell r="P180">
            <v>19130</v>
          </cell>
          <cell r="Q180">
            <v>14630</v>
          </cell>
          <cell r="R180">
            <v>14680</v>
          </cell>
          <cell r="S180">
            <v>14630</v>
          </cell>
          <cell r="T180">
            <v>14630</v>
          </cell>
          <cell r="U180">
            <v>14630</v>
          </cell>
          <cell r="V180">
            <v>14630</v>
          </cell>
          <cell r="W180">
            <v>17360</v>
          </cell>
          <cell r="X180">
            <v>19130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 t="str">
            <v/>
          </cell>
        </row>
        <row r="181">
          <cell r="A181">
            <v>15179</v>
          </cell>
          <cell r="B181">
            <v>1</v>
          </cell>
          <cell r="C181">
            <v>5</v>
          </cell>
          <cell r="D181" t="str">
            <v>藤田　裕美子</v>
          </cell>
          <cell r="E181" t="str">
            <v>藤田　裕美子</v>
          </cell>
          <cell r="F181" t="str">
            <v>藤田裕二</v>
          </cell>
          <cell r="G181" t="str">
            <v>芳彦</v>
          </cell>
          <cell r="H181">
            <v>3</v>
          </cell>
          <cell r="J181" t="str">
            <v/>
          </cell>
          <cell r="M181" t="str">
            <v/>
          </cell>
          <cell r="N181">
            <v>12</v>
          </cell>
          <cell r="O181">
            <v>17430</v>
          </cell>
          <cell r="P181">
            <v>19130</v>
          </cell>
          <cell r="Q181">
            <v>14630</v>
          </cell>
          <cell r="R181">
            <v>13630</v>
          </cell>
          <cell r="S181">
            <v>14630</v>
          </cell>
          <cell r="T181">
            <v>14630</v>
          </cell>
          <cell r="U181">
            <v>14630</v>
          </cell>
          <cell r="V181">
            <v>14630</v>
          </cell>
          <cell r="W181">
            <v>16730</v>
          </cell>
          <cell r="X181">
            <v>19130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 t="str">
            <v/>
          </cell>
        </row>
        <row r="182">
          <cell r="A182">
            <v>15180</v>
          </cell>
          <cell r="B182">
            <v>1</v>
          </cell>
          <cell r="C182">
            <v>5</v>
          </cell>
          <cell r="D182" t="str">
            <v>飛田　慎介</v>
          </cell>
          <cell r="E182" t="str">
            <v>飛田　慎介</v>
          </cell>
          <cell r="F182" t="str">
            <v>飛田準</v>
          </cell>
          <cell r="G182" t="str">
            <v/>
          </cell>
          <cell r="J182" t="str">
            <v/>
          </cell>
          <cell r="M182" t="str">
            <v>○</v>
          </cell>
          <cell r="N182">
            <v>11</v>
          </cell>
          <cell r="O182">
            <v>18670</v>
          </cell>
          <cell r="P182">
            <v>19130</v>
          </cell>
          <cell r="Q182">
            <v>14630</v>
          </cell>
          <cell r="R182">
            <v>14680</v>
          </cell>
          <cell r="S182">
            <v>14630</v>
          </cell>
          <cell r="T182">
            <v>14630</v>
          </cell>
          <cell r="U182">
            <v>14630</v>
          </cell>
          <cell r="V182">
            <v>14630</v>
          </cell>
          <cell r="W182">
            <v>17360</v>
          </cell>
          <cell r="X182">
            <v>19130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 t="str">
            <v/>
          </cell>
        </row>
        <row r="183">
          <cell r="A183">
            <v>15181</v>
          </cell>
          <cell r="B183">
            <v>1</v>
          </cell>
          <cell r="C183">
            <v>5</v>
          </cell>
          <cell r="D183" t="str">
            <v>富　麻利子</v>
          </cell>
          <cell r="E183" t="str">
            <v>富　麻利子</v>
          </cell>
          <cell r="F183" t="str">
            <v>富政則</v>
          </cell>
          <cell r="G183" t="str">
            <v/>
          </cell>
          <cell r="H183" t="str">
            <v/>
          </cell>
          <cell r="I183" t="str">
            <v/>
          </cell>
          <cell r="M183" t="str">
            <v>○</v>
          </cell>
          <cell r="N183">
            <v>11</v>
          </cell>
          <cell r="O183">
            <v>18670</v>
          </cell>
          <cell r="P183">
            <v>19130</v>
          </cell>
          <cell r="Q183">
            <v>14630</v>
          </cell>
          <cell r="R183">
            <v>14680</v>
          </cell>
          <cell r="S183">
            <v>14630</v>
          </cell>
          <cell r="T183">
            <v>14630</v>
          </cell>
          <cell r="U183">
            <v>14630</v>
          </cell>
          <cell r="V183">
            <v>14630</v>
          </cell>
          <cell r="W183">
            <v>17360</v>
          </cell>
          <cell r="X183">
            <v>19130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18670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 t="str">
            <v/>
          </cell>
        </row>
        <row r="184">
          <cell r="A184">
            <v>15182</v>
          </cell>
          <cell r="B184">
            <v>1</v>
          </cell>
          <cell r="C184">
            <v>5</v>
          </cell>
          <cell r="D184" t="str">
            <v>鈴木　聖来</v>
          </cell>
          <cell r="E184" t="str">
            <v>鈴木　聖来</v>
          </cell>
          <cell r="F184" t="str">
            <v>鈴木俊勝</v>
          </cell>
          <cell r="G184" t="str">
            <v/>
          </cell>
          <cell r="J184" t="str">
            <v/>
          </cell>
          <cell r="M184" t="str">
            <v>○</v>
          </cell>
          <cell r="N184">
            <v>11</v>
          </cell>
          <cell r="O184">
            <v>18670</v>
          </cell>
          <cell r="P184">
            <v>19130</v>
          </cell>
          <cell r="Q184">
            <v>14630</v>
          </cell>
          <cell r="R184">
            <v>14680</v>
          </cell>
          <cell r="S184">
            <v>14630</v>
          </cell>
          <cell r="T184">
            <v>14630</v>
          </cell>
          <cell r="U184">
            <v>14630</v>
          </cell>
          <cell r="V184">
            <v>14630</v>
          </cell>
          <cell r="W184">
            <v>17360</v>
          </cell>
          <cell r="X184">
            <v>19130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 t="str">
            <v/>
          </cell>
        </row>
        <row r="185">
          <cell r="A185">
            <v>15183</v>
          </cell>
          <cell r="B185">
            <v>1</v>
          </cell>
          <cell r="C185">
            <v>5</v>
          </cell>
          <cell r="D185" t="str">
            <v>鈴木　裕喜</v>
          </cell>
          <cell r="E185" t="str">
            <v>鈴木　裕喜</v>
          </cell>
          <cell r="F185" t="str">
            <v>鈴木敏雄</v>
          </cell>
          <cell r="G185" t="str">
            <v/>
          </cell>
          <cell r="J185" t="str">
            <v/>
          </cell>
          <cell r="M185" t="str">
            <v>○</v>
          </cell>
          <cell r="N185">
            <v>11</v>
          </cell>
          <cell r="O185">
            <v>18670</v>
          </cell>
          <cell r="P185">
            <v>19130</v>
          </cell>
          <cell r="Q185">
            <v>14630</v>
          </cell>
          <cell r="R185">
            <v>14680</v>
          </cell>
          <cell r="S185">
            <v>14630</v>
          </cell>
          <cell r="T185">
            <v>14630</v>
          </cell>
          <cell r="U185">
            <v>14630</v>
          </cell>
          <cell r="V185">
            <v>14630</v>
          </cell>
          <cell r="W185">
            <v>17360</v>
          </cell>
          <cell r="X185">
            <v>19130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 t="str">
            <v/>
          </cell>
        </row>
        <row r="186">
          <cell r="A186">
            <v>15184</v>
          </cell>
          <cell r="B186">
            <v>1</v>
          </cell>
          <cell r="C186">
            <v>5</v>
          </cell>
          <cell r="D186" t="str">
            <v>髙橋　遥夏</v>
          </cell>
          <cell r="E186" t="str">
            <v>髙橋　遥夏</v>
          </cell>
          <cell r="F186" t="str">
            <v>髙橋由起夫</v>
          </cell>
          <cell r="G186" t="str">
            <v/>
          </cell>
          <cell r="J186" t="str">
            <v/>
          </cell>
          <cell r="M186" t="str">
            <v>○</v>
          </cell>
          <cell r="N186">
            <v>11</v>
          </cell>
          <cell r="O186">
            <v>18670</v>
          </cell>
          <cell r="P186">
            <v>19130</v>
          </cell>
          <cell r="Q186">
            <v>14630</v>
          </cell>
          <cell r="R186">
            <v>14680</v>
          </cell>
          <cell r="S186">
            <v>14630</v>
          </cell>
          <cell r="T186">
            <v>14630</v>
          </cell>
          <cell r="U186">
            <v>14630</v>
          </cell>
          <cell r="V186">
            <v>14630</v>
          </cell>
          <cell r="W186">
            <v>17360</v>
          </cell>
          <cell r="X186">
            <v>19130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 t="str">
            <v/>
          </cell>
        </row>
        <row r="187">
          <cell r="A187">
            <v>16185</v>
          </cell>
          <cell r="B187">
            <v>1</v>
          </cell>
          <cell r="C187">
            <v>6</v>
          </cell>
          <cell r="D187" t="str">
            <v>井上　創</v>
          </cell>
          <cell r="E187" t="str">
            <v>井上　創</v>
          </cell>
          <cell r="F187" t="str">
            <v>井上 靜二</v>
          </cell>
          <cell r="G187" t="str">
            <v/>
          </cell>
          <cell r="J187" t="str">
            <v/>
          </cell>
          <cell r="M187" t="str">
            <v>○</v>
          </cell>
          <cell r="N187">
            <v>11</v>
          </cell>
          <cell r="O187">
            <v>18670</v>
          </cell>
          <cell r="P187">
            <v>19130</v>
          </cell>
          <cell r="Q187">
            <v>14630</v>
          </cell>
          <cell r="R187">
            <v>14680</v>
          </cell>
          <cell r="S187">
            <v>14630</v>
          </cell>
          <cell r="T187">
            <v>14630</v>
          </cell>
          <cell r="U187">
            <v>14630</v>
          </cell>
          <cell r="V187">
            <v>14630</v>
          </cell>
          <cell r="W187">
            <v>17360</v>
          </cell>
          <cell r="X187">
            <v>19130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 t="str">
            <v/>
          </cell>
        </row>
        <row r="188">
          <cell r="A188">
            <v>16186</v>
          </cell>
          <cell r="B188">
            <v>1</v>
          </cell>
          <cell r="C188">
            <v>6</v>
          </cell>
          <cell r="D188" t="str">
            <v>益子　勇樹</v>
          </cell>
          <cell r="E188" t="str">
            <v>益子　勇樹</v>
          </cell>
          <cell r="F188" t="str">
            <v>益子良</v>
          </cell>
          <cell r="G188" t="str">
            <v>由香</v>
          </cell>
          <cell r="H188">
            <v>3</v>
          </cell>
          <cell r="J188" t="str">
            <v/>
          </cell>
          <cell r="M188" t="str">
            <v/>
          </cell>
          <cell r="N188">
            <v>12</v>
          </cell>
          <cell r="O188">
            <v>17430</v>
          </cell>
          <cell r="P188">
            <v>19130</v>
          </cell>
          <cell r="Q188">
            <v>14630</v>
          </cell>
          <cell r="R188">
            <v>13630</v>
          </cell>
          <cell r="S188">
            <v>14630</v>
          </cell>
          <cell r="T188">
            <v>14630</v>
          </cell>
          <cell r="U188">
            <v>14630</v>
          </cell>
          <cell r="V188">
            <v>14630</v>
          </cell>
          <cell r="W188">
            <v>16730</v>
          </cell>
          <cell r="X188">
            <v>19130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 t="str">
            <v/>
          </cell>
        </row>
        <row r="189">
          <cell r="A189">
            <v>16187</v>
          </cell>
          <cell r="B189">
            <v>1</v>
          </cell>
          <cell r="C189">
            <v>6</v>
          </cell>
          <cell r="D189" t="str">
            <v>菊池　遼</v>
          </cell>
          <cell r="E189" t="str">
            <v>菊池　遼</v>
          </cell>
          <cell r="F189" t="str">
            <v>菊池守</v>
          </cell>
          <cell r="G189" t="str">
            <v/>
          </cell>
          <cell r="H189" t="str">
            <v/>
          </cell>
          <cell r="I189" t="str">
            <v/>
          </cell>
          <cell r="M189" t="str">
            <v>○</v>
          </cell>
          <cell r="N189">
            <v>11</v>
          </cell>
          <cell r="O189">
            <v>18670</v>
          </cell>
          <cell r="P189">
            <v>19130</v>
          </cell>
          <cell r="Q189">
            <v>14630</v>
          </cell>
          <cell r="R189">
            <v>14680</v>
          </cell>
          <cell r="S189">
            <v>14630</v>
          </cell>
          <cell r="T189">
            <v>14630</v>
          </cell>
          <cell r="U189">
            <v>14630</v>
          </cell>
          <cell r="V189">
            <v>14630</v>
          </cell>
          <cell r="W189">
            <v>17360</v>
          </cell>
          <cell r="X189">
            <v>19130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 t="str">
            <v/>
          </cell>
        </row>
        <row r="190">
          <cell r="A190">
            <v>16188</v>
          </cell>
          <cell r="B190">
            <v>1</v>
          </cell>
          <cell r="C190">
            <v>6</v>
          </cell>
          <cell r="D190" t="str">
            <v>宮野　大輔</v>
          </cell>
          <cell r="E190" t="str">
            <v>宮野　大輔</v>
          </cell>
          <cell r="F190" t="str">
            <v>宮野哲也</v>
          </cell>
          <cell r="G190" t="str">
            <v/>
          </cell>
          <cell r="J190" t="str">
            <v/>
          </cell>
          <cell r="M190" t="str">
            <v>○</v>
          </cell>
          <cell r="N190">
            <v>11</v>
          </cell>
          <cell r="O190">
            <v>18670</v>
          </cell>
          <cell r="P190">
            <v>19130</v>
          </cell>
          <cell r="Q190">
            <v>14630</v>
          </cell>
          <cell r="R190">
            <v>14680</v>
          </cell>
          <cell r="S190">
            <v>14630</v>
          </cell>
          <cell r="T190">
            <v>14630</v>
          </cell>
          <cell r="U190">
            <v>14630</v>
          </cell>
          <cell r="V190">
            <v>14630</v>
          </cell>
          <cell r="W190">
            <v>17360</v>
          </cell>
          <cell r="X190">
            <v>19130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 t="str">
            <v/>
          </cell>
        </row>
        <row r="191">
          <cell r="A191">
            <v>16189</v>
          </cell>
          <cell r="B191">
            <v>1</v>
          </cell>
          <cell r="C191">
            <v>6</v>
          </cell>
          <cell r="D191" t="str">
            <v>金子　裕也</v>
          </cell>
          <cell r="E191" t="str">
            <v>金子　裕也</v>
          </cell>
          <cell r="F191" t="str">
            <v>金子誠美</v>
          </cell>
          <cell r="G191" t="str">
            <v/>
          </cell>
          <cell r="J191" t="str">
            <v/>
          </cell>
          <cell r="M191" t="str">
            <v>○</v>
          </cell>
          <cell r="N191">
            <v>11</v>
          </cell>
          <cell r="O191">
            <v>18670</v>
          </cell>
          <cell r="P191">
            <v>19130</v>
          </cell>
          <cell r="Q191">
            <v>14630</v>
          </cell>
          <cell r="R191">
            <v>14680</v>
          </cell>
          <cell r="S191">
            <v>14630</v>
          </cell>
          <cell r="T191">
            <v>14630</v>
          </cell>
          <cell r="U191">
            <v>14630</v>
          </cell>
          <cell r="V191">
            <v>14630</v>
          </cell>
          <cell r="W191">
            <v>17360</v>
          </cell>
          <cell r="X191">
            <v>19130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 t="str">
            <v/>
          </cell>
        </row>
        <row r="192">
          <cell r="A192">
            <v>16190</v>
          </cell>
          <cell r="B192">
            <v>1</v>
          </cell>
          <cell r="C192">
            <v>6</v>
          </cell>
          <cell r="D192" t="str">
            <v>戸部　聖美</v>
          </cell>
          <cell r="E192" t="str">
            <v>戸部　聖美</v>
          </cell>
          <cell r="F192" t="str">
            <v>戸部一應</v>
          </cell>
          <cell r="G192" t="str">
            <v/>
          </cell>
          <cell r="J192" t="str">
            <v/>
          </cell>
          <cell r="M192" t="str">
            <v>○</v>
          </cell>
          <cell r="N192">
            <v>11</v>
          </cell>
          <cell r="O192">
            <v>18670</v>
          </cell>
          <cell r="P192">
            <v>19130</v>
          </cell>
          <cell r="Q192">
            <v>14630</v>
          </cell>
          <cell r="R192">
            <v>14680</v>
          </cell>
          <cell r="S192">
            <v>14630</v>
          </cell>
          <cell r="T192">
            <v>14630</v>
          </cell>
          <cell r="U192">
            <v>14630</v>
          </cell>
          <cell r="V192">
            <v>14630</v>
          </cell>
          <cell r="W192">
            <v>17360</v>
          </cell>
          <cell r="X192">
            <v>19130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 t="str">
            <v/>
          </cell>
        </row>
        <row r="193">
          <cell r="A193">
            <v>16191</v>
          </cell>
          <cell r="B193">
            <v>1</v>
          </cell>
          <cell r="C193">
            <v>6</v>
          </cell>
          <cell r="D193" t="str">
            <v>鴻巣　正樹</v>
          </cell>
          <cell r="E193" t="str">
            <v>鴻巣　正樹</v>
          </cell>
          <cell r="F193" t="str">
            <v>鴻巣真二</v>
          </cell>
          <cell r="G193" t="str">
            <v/>
          </cell>
          <cell r="J193" t="str">
            <v/>
          </cell>
          <cell r="M193" t="str">
            <v>○</v>
          </cell>
          <cell r="N193">
            <v>11</v>
          </cell>
          <cell r="O193">
            <v>18670</v>
          </cell>
          <cell r="P193">
            <v>19130</v>
          </cell>
          <cell r="Q193">
            <v>14630</v>
          </cell>
          <cell r="R193">
            <v>14680</v>
          </cell>
          <cell r="S193">
            <v>14630</v>
          </cell>
          <cell r="T193">
            <v>14630</v>
          </cell>
          <cell r="U193">
            <v>14630</v>
          </cell>
          <cell r="V193">
            <v>14630</v>
          </cell>
          <cell r="W193">
            <v>17360</v>
          </cell>
          <cell r="X193">
            <v>19130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 t="str">
            <v/>
          </cell>
        </row>
        <row r="194">
          <cell r="A194">
            <v>16192</v>
          </cell>
          <cell r="B194">
            <v>1</v>
          </cell>
          <cell r="C194">
            <v>6</v>
          </cell>
          <cell r="D194" t="str">
            <v>黒澤　奈保子</v>
          </cell>
          <cell r="E194" t="str">
            <v>黒澤　奈保子</v>
          </cell>
          <cell r="F194" t="str">
            <v>黒澤浩二</v>
          </cell>
          <cell r="G194" t="str">
            <v>愛子</v>
          </cell>
          <cell r="H194">
            <v>3</v>
          </cell>
          <cell r="J194" t="str">
            <v/>
          </cell>
          <cell r="M194" t="str">
            <v/>
          </cell>
          <cell r="N194">
            <v>12</v>
          </cell>
          <cell r="O194">
            <v>17430</v>
          </cell>
          <cell r="P194">
            <v>19130</v>
          </cell>
          <cell r="Q194">
            <v>14630</v>
          </cell>
          <cell r="R194">
            <v>13630</v>
          </cell>
          <cell r="S194">
            <v>14630</v>
          </cell>
          <cell r="T194">
            <v>14630</v>
          </cell>
          <cell r="U194">
            <v>14630</v>
          </cell>
          <cell r="V194">
            <v>14630</v>
          </cell>
          <cell r="W194">
            <v>16730</v>
          </cell>
          <cell r="X194">
            <v>19130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 t="str">
            <v/>
          </cell>
        </row>
        <row r="195">
          <cell r="A195">
            <v>16193</v>
          </cell>
          <cell r="B195">
            <v>1</v>
          </cell>
          <cell r="C195">
            <v>6</v>
          </cell>
          <cell r="D195" t="str">
            <v>今永　達也</v>
          </cell>
          <cell r="E195" t="str">
            <v>今永　達也</v>
          </cell>
          <cell r="F195" t="str">
            <v>今永謙二郎</v>
          </cell>
          <cell r="G195" t="str">
            <v/>
          </cell>
          <cell r="J195" t="str">
            <v/>
          </cell>
          <cell r="M195" t="str">
            <v>○</v>
          </cell>
          <cell r="N195">
            <v>11</v>
          </cell>
          <cell r="O195">
            <v>18670</v>
          </cell>
          <cell r="P195">
            <v>19130</v>
          </cell>
          <cell r="Q195">
            <v>14630</v>
          </cell>
          <cell r="R195">
            <v>14680</v>
          </cell>
          <cell r="S195">
            <v>14630</v>
          </cell>
          <cell r="T195">
            <v>14630</v>
          </cell>
          <cell r="U195">
            <v>14630</v>
          </cell>
          <cell r="V195">
            <v>14630</v>
          </cell>
          <cell r="W195">
            <v>17360</v>
          </cell>
          <cell r="X195">
            <v>19130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 t="str">
            <v/>
          </cell>
        </row>
        <row r="196">
          <cell r="A196">
            <v>16194</v>
          </cell>
          <cell r="B196">
            <v>1</v>
          </cell>
          <cell r="C196">
            <v>6</v>
          </cell>
          <cell r="D196" t="str">
            <v>佐藤　百合</v>
          </cell>
          <cell r="E196" t="str">
            <v>佐藤　百合</v>
          </cell>
          <cell r="F196" t="str">
            <v>佐藤憲一</v>
          </cell>
          <cell r="G196" t="str">
            <v/>
          </cell>
          <cell r="J196" t="str">
            <v/>
          </cell>
          <cell r="M196" t="str">
            <v>○</v>
          </cell>
          <cell r="N196">
            <v>11</v>
          </cell>
          <cell r="O196">
            <v>18670</v>
          </cell>
          <cell r="P196">
            <v>19130</v>
          </cell>
          <cell r="Q196">
            <v>14630</v>
          </cell>
          <cell r="R196">
            <v>14680</v>
          </cell>
          <cell r="S196">
            <v>14630</v>
          </cell>
          <cell r="T196">
            <v>14630</v>
          </cell>
          <cell r="U196">
            <v>14630</v>
          </cell>
          <cell r="V196">
            <v>14630</v>
          </cell>
          <cell r="W196">
            <v>17360</v>
          </cell>
          <cell r="X196">
            <v>19130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 t="str">
            <v/>
          </cell>
        </row>
        <row r="197">
          <cell r="A197">
            <v>16195</v>
          </cell>
          <cell r="B197">
            <v>1</v>
          </cell>
          <cell r="C197">
            <v>6</v>
          </cell>
          <cell r="D197" t="str">
            <v>佐藤　里奈</v>
          </cell>
          <cell r="E197" t="str">
            <v>佐藤　里奈</v>
          </cell>
          <cell r="F197" t="str">
            <v>佐藤登志美</v>
          </cell>
          <cell r="G197" t="str">
            <v/>
          </cell>
          <cell r="J197" t="str">
            <v/>
          </cell>
          <cell r="M197" t="str">
            <v>○</v>
          </cell>
          <cell r="N197">
            <v>11</v>
          </cell>
          <cell r="O197">
            <v>18670</v>
          </cell>
          <cell r="P197">
            <v>19130</v>
          </cell>
          <cell r="Q197">
            <v>14630</v>
          </cell>
          <cell r="R197">
            <v>14680</v>
          </cell>
          <cell r="S197">
            <v>14630</v>
          </cell>
          <cell r="T197">
            <v>14630</v>
          </cell>
          <cell r="U197">
            <v>14630</v>
          </cell>
          <cell r="V197">
            <v>14630</v>
          </cell>
          <cell r="W197">
            <v>17360</v>
          </cell>
          <cell r="X197">
            <v>19130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 t="str">
            <v/>
          </cell>
        </row>
        <row r="198">
          <cell r="A198">
            <v>16196</v>
          </cell>
          <cell r="B198">
            <v>1</v>
          </cell>
          <cell r="C198">
            <v>6</v>
          </cell>
          <cell r="D198" t="str">
            <v>佐伯　慶</v>
          </cell>
          <cell r="E198" t="str">
            <v>佐伯　慶</v>
          </cell>
          <cell r="F198" t="str">
            <v>佐伯満</v>
          </cell>
          <cell r="G198" t="str">
            <v/>
          </cell>
          <cell r="J198" t="str">
            <v/>
          </cell>
          <cell r="M198" t="str">
            <v>○</v>
          </cell>
          <cell r="N198">
            <v>11</v>
          </cell>
          <cell r="O198">
            <v>18670</v>
          </cell>
          <cell r="P198">
            <v>19130</v>
          </cell>
          <cell r="Q198">
            <v>14630</v>
          </cell>
          <cell r="R198">
            <v>14680</v>
          </cell>
          <cell r="S198">
            <v>14630</v>
          </cell>
          <cell r="T198">
            <v>14630</v>
          </cell>
          <cell r="U198">
            <v>14630</v>
          </cell>
          <cell r="V198">
            <v>14630</v>
          </cell>
          <cell r="W198">
            <v>17360</v>
          </cell>
          <cell r="X198">
            <v>19130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 t="str">
            <v/>
          </cell>
        </row>
        <row r="199">
          <cell r="A199">
            <v>16197</v>
          </cell>
          <cell r="B199">
            <v>1</v>
          </cell>
          <cell r="C199">
            <v>6</v>
          </cell>
          <cell r="D199" t="str">
            <v>細越　梨奈</v>
          </cell>
          <cell r="E199" t="str">
            <v>細越　梨奈</v>
          </cell>
          <cell r="F199" t="str">
            <v>細越悟</v>
          </cell>
          <cell r="G199" t="str">
            <v/>
          </cell>
          <cell r="J199" t="str">
            <v/>
          </cell>
          <cell r="M199" t="str">
            <v>○</v>
          </cell>
          <cell r="N199">
            <v>11</v>
          </cell>
          <cell r="O199">
            <v>18670</v>
          </cell>
          <cell r="P199">
            <v>19130</v>
          </cell>
          <cell r="Q199">
            <v>14630</v>
          </cell>
          <cell r="R199">
            <v>14680</v>
          </cell>
          <cell r="S199">
            <v>14630</v>
          </cell>
          <cell r="T199">
            <v>14630</v>
          </cell>
          <cell r="U199">
            <v>14630</v>
          </cell>
          <cell r="V199">
            <v>14630</v>
          </cell>
          <cell r="W199">
            <v>17360</v>
          </cell>
          <cell r="X199">
            <v>19130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 t="str">
            <v/>
          </cell>
        </row>
        <row r="200">
          <cell r="A200">
            <v>16198</v>
          </cell>
          <cell r="B200">
            <v>1</v>
          </cell>
          <cell r="C200">
            <v>6</v>
          </cell>
          <cell r="D200" t="str">
            <v>山﨑　佳浪</v>
          </cell>
          <cell r="E200" t="str">
            <v>山﨑　佳浪</v>
          </cell>
          <cell r="F200" t="str">
            <v>山﨑礼子</v>
          </cell>
          <cell r="G200" t="str">
            <v/>
          </cell>
          <cell r="H200" t="str">
            <v/>
          </cell>
          <cell r="I200" t="str">
            <v/>
          </cell>
          <cell r="M200" t="str">
            <v>○</v>
          </cell>
          <cell r="N200">
            <v>11</v>
          </cell>
          <cell r="O200">
            <v>18670</v>
          </cell>
          <cell r="P200">
            <v>19130</v>
          </cell>
          <cell r="Q200">
            <v>14630</v>
          </cell>
          <cell r="R200">
            <v>14680</v>
          </cell>
          <cell r="S200">
            <v>14630</v>
          </cell>
          <cell r="T200">
            <v>14630</v>
          </cell>
          <cell r="U200">
            <v>14630</v>
          </cell>
          <cell r="V200">
            <v>14630</v>
          </cell>
          <cell r="W200">
            <v>17360</v>
          </cell>
          <cell r="X200">
            <v>19130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 t="str">
            <v/>
          </cell>
        </row>
        <row r="201">
          <cell r="A201">
            <v>16199</v>
          </cell>
          <cell r="B201">
            <v>1</v>
          </cell>
          <cell r="C201">
            <v>6</v>
          </cell>
          <cell r="D201" t="str">
            <v>市場　友佳子</v>
          </cell>
          <cell r="E201" t="str">
            <v>市場　友佳子</v>
          </cell>
          <cell r="F201" t="str">
            <v>市場英雄</v>
          </cell>
          <cell r="G201" t="str">
            <v/>
          </cell>
          <cell r="J201" t="str">
            <v/>
          </cell>
          <cell r="M201" t="str">
            <v>○</v>
          </cell>
          <cell r="N201">
            <v>11</v>
          </cell>
          <cell r="O201">
            <v>18670</v>
          </cell>
          <cell r="P201">
            <v>19130</v>
          </cell>
          <cell r="Q201">
            <v>14630</v>
          </cell>
          <cell r="R201">
            <v>14680</v>
          </cell>
          <cell r="S201">
            <v>14630</v>
          </cell>
          <cell r="T201">
            <v>14630</v>
          </cell>
          <cell r="U201">
            <v>14630</v>
          </cell>
          <cell r="V201">
            <v>14630</v>
          </cell>
          <cell r="W201">
            <v>17360</v>
          </cell>
          <cell r="X201">
            <v>19130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 t="str">
            <v/>
          </cell>
        </row>
        <row r="202">
          <cell r="A202">
            <v>16200</v>
          </cell>
          <cell r="B202">
            <v>1</v>
          </cell>
          <cell r="C202">
            <v>6</v>
          </cell>
          <cell r="D202" t="str">
            <v>寺門　舞</v>
          </cell>
          <cell r="E202" t="str">
            <v>寺門　舞</v>
          </cell>
          <cell r="F202" t="str">
            <v>寺門文明</v>
          </cell>
          <cell r="G202" t="str">
            <v/>
          </cell>
          <cell r="H202" t="str">
            <v/>
          </cell>
          <cell r="I202" t="str">
            <v/>
          </cell>
          <cell r="M202" t="str">
            <v>○</v>
          </cell>
          <cell r="N202">
            <v>11</v>
          </cell>
          <cell r="O202">
            <v>18670</v>
          </cell>
          <cell r="P202">
            <v>19130</v>
          </cell>
          <cell r="Q202">
            <v>14630</v>
          </cell>
          <cell r="R202">
            <v>14680</v>
          </cell>
          <cell r="S202">
            <v>14630</v>
          </cell>
          <cell r="T202">
            <v>14630</v>
          </cell>
          <cell r="U202">
            <v>14630</v>
          </cell>
          <cell r="V202">
            <v>14630</v>
          </cell>
          <cell r="W202">
            <v>17360</v>
          </cell>
          <cell r="X202">
            <v>19130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 t="str">
            <v/>
          </cell>
        </row>
        <row r="203">
          <cell r="A203">
            <v>16201</v>
          </cell>
          <cell r="B203">
            <v>1</v>
          </cell>
          <cell r="C203">
            <v>6</v>
          </cell>
          <cell r="D203" t="str">
            <v>住谷　愛美</v>
          </cell>
          <cell r="E203" t="str">
            <v>住谷　愛美</v>
          </cell>
          <cell r="F203" t="str">
            <v>住谷明雄</v>
          </cell>
          <cell r="G203" t="str">
            <v>英明</v>
          </cell>
          <cell r="H203">
            <v>3</v>
          </cell>
          <cell r="J203" t="str">
            <v/>
          </cell>
          <cell r="M203" t="str">
            <v/>
          </cell>
          <cell r="N203">
            <v>12</v>
          </cell>
          <cell r="O203">
            <v>17430</v>
          </cell>
          <cell r="P203">
            <v>19130</v>
          </cell>
          <cell r="Q203">
            <v>14630</v>
          </cell>
          <cell r="R203">
            <v>13630</v>
          </cell>
          <cell r="S203">
            <v>14630</v>
          </cell>
          <cell r="T203">
            <v>14630</v>
          </cell>
          <cell r="U203">
            <v>14630</v>
          </cell>
          <cell r="V203">
            <v>14630</v>
          </cell>
          <cell r="W203">
            <v>16730</v>
          </cell>
          <cell r="X203">
            <v>19130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 t="str">
            <v/>
          </cell>
        </row>
        <row r="204">
          <cell r="A204">
            <v>16202</v>
          </cell>
          <cell r="B204">
            <v>1</v>
          </cell>
          <cell r="C204">
            <v>6</v>
          </cell>
          <cell r="D204" t="str">
            <v>小野瀬　早紀</v>
          </cell>
          <cell r="E204" t="str">
            <v>小野瀬　早紀</v>
          </cell>
          <cell r="F204" t="str">
            <v>小野瀬健次</v>
          </cell>
          <cell r="G204" t="str">
            <v/>
          </cell>
          <cell r="J204" t="str">
            <v/>
          </cell>
          <cell r="M204" t="str">
            <v>○</v>
          </cell>
          <cell r="N204">
            <v>11</v>
          </cell>
          <cell r="O204">
            <v>18670</v>
          </cell>
          <cell r="P204">
            <v>19130</v>
          </cell>
          <cell r="Q204">
            <v>14630</v>
          </cell>
          <cell r="R204">
            <v>14680</v>
          </cell>
          <cell r="S204">
            <v>14630</v>
          </cell>
          <cell r="T204">
            <v>14630</v>
          </cell>
          <cell r="U204">
            <v>14630</v>
          </cell>
          <cell r="V204">
            <v>14630</v>
          </cell>
          <cell r="W204">
            <v>17360</v>
          </cell>
          <cell r="X204">
            <v>19130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T204" t="str">
            <v/>
          </cell>
        </row>
        <row r="205">
          <cell r="A205">
            <v>16203</v>
          </cell>
          <cell r="B205">
            <v>1</v>
          </cell>
          <cell r="C205">
            <v>6</v>
          </cell>
          <cell r="D205" t="str">
            <v>沼田　祐治</v>
          </cell>
          <cell r="E205" t="str">
            <v>沼田　祐治</v>
          </cell>
          <cell r="F205" t="str">
            <v>沼田哲州</v>
          </cell>
          <cell r="G205" t="str">
            <v>隆義</v>
          </cell>
          <cell r="H205">
            <v>3</v>
          </cell>
          <cell r="J205" t="str">
            <v/>
          </cell>
          <cell r="M205" t="str">
            <v/>
          </cell>
          <cell r="N205">
            <v>12</v>
          </cell>
          <cell r="O205">
            <v>17430</v>
          </cell>
          <cell r="P205">
            <v>19130</v>
          </cell>
          <cell r="Q205">
            <v>14630</v>
          </cell>
          <cell r="R205">
            <v>13630</v>
          </cell>
          <cell r="S205">
            <v>14630</v>
          </cell>
          <cell r="T205">
            <v>14630</v>
          </cell>
          <cell r="U205">
            <v>14630</v>
          </cell>
          <cell r="V205">
            <v>14630</v>
          </cell>
          <cell r="W205">
            <v>16730</v>
          </cell>
          <cell r="X205">
            <v>19130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T205" t="str">
            <v/>
          </cell>
        </row>
        <row r="206">
          <cell r="A206">
            <v>16204</v>
          </cell>
          <cell r="B206">
            <v>1</v>
          </cell>
          <cell r="C206">
            <v>6</v>
          </cell>
          <cell r="D206" t="str">
            <v>清水　ひかり</v>
          </cell>
          <cell r="E206" t="str">
            <v>清水　ひかり</v>
          </cell>
          <cell r="F206" t="str">
            <v>清水義浩</v>
          </cell>
          <cell r="G206" t="str">
            <v>亮太</v>
          </cell>
          <cell r="H206">
            <v>3</v>
          </cell>
          <cell r="J206" t="str">
            <v/>
          </cell>
          <cell r="M206" t="str">
            <v/>
          </cell>
          <cell r="N206">
            <v>12</v>
          </cell>
          <cell r="O206">
            <v>17430</v>
          </cell>
          <cell r="P206">
            <v>19130</v>
          </cell>
          <cell r="Q206">
            <v>14630</v>
          </cell>
          <cell r="R206">
            <v>13630</v>
          </cell>
          <cell r="S206">
            <v>14630</v>
          </cell>
          <cell r="T206">
            <v>14630</v>
          </cell>
          <cell r="U206">
            <v>14630</v>
          </cell>
          <cell r="V206">
            <v>14630</v>
          </cell>
          <cell r="W206">
            <v>16730</v>
          </cell>
          <cell r="X206">
            <v>19130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T206" t="str">
            <v/>
          </cell>
        </row>
        <row r="207">
          <cell r="A207">
            <v>16205</v>
          </cell>
          <cell r="B207">
            <v>1</v>
          </cell>
          <cell r="C207">
            <v>6</v>
          </cell>
          <cell r="D207" t="str">
            <v>清水　久智</v>
          </cell>
          <cell r="E207" t="str">
            <v>清水　久智</v>
          </cell>
          <cell r="F207" t="str">
            <v>清水正建</v>
          </cell>
          <cell r="G207" t="str">
            <v/>
          </cell>
          <cell r="J207" t="str">
            <v/>
          </cell>
          <cell r="M207" t="str">
            <v>○</v>
          </cell>
          <cell r="N207">
            <v>11</v>
          </cell>
          <cell r="O207">
            <v>18670</v>
          </cell>
          <cell r="P207">
            <v>19130</v>
          </cell>
          <cell r="Q207">
            <v>14630</v>
          </cell>
          <cell r="R207">
            <v>14680</v>
          </cell>
          <cell r="S207">
            <v>14630</v>
          </cell>
          <cell r="T207">
            <v>14630</v>
          </cell>
          <cell r="U207">
            <v>14630</v>
          </cell>
          <cell r="V207">
            <v>14630</v>
          </cell>
          <cell r="W207">
            <v>17360</v>
          </cell>
          <cell r="X207">
            <v>19130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T207" t="str">
            <v/>
          </cell>
        </row>
        <row r="208">
          <cell r="A208">
            <v>16206</v>
          </cell>
          <cell r="B208">
            <v>1</v>
          </cell>
          <cell r="C208">
            <v>6</v>
          </cell>
          <cell r="D208" t="str">
            <v>清水　俊輔</v>
          </cell>
          <cell r="E208" t="str">
            <v>清水　俊輔</v>
          </cell>
          <cell r="F208" t="str">
            <v>清水義一</v>
          </cell>
          <cell r="G208" t="str">
            <v/>
          </cell>
          <cell r="J208" t="str">
            <v/>
          </cell>
          <cell r="M208" t="str">
            <v>○</v>
          </cell>
          <cell r="N208">
            <v>11</v>
          </cell>
          <cell r="O208">
            <v>18670</v>
          </cell>
          <cell r="P208">
            <v>19130</v>
          </cell>
          <cell r="Q208">
            <v>14630</v>
          </cell>
          <cell r="R208">
            <v>14680</v>
          </cell>
          <cell r="S208">
            <v>14630</v>
          </cell>
          <cell r="T208">
            <v>14630</v>
          </cell>
          <cell r="U208">
            <v>14630</v>
          </cell>
          <cell r="V208">
            <v>14630</v>
          </cell>
          <cell r="W208">
            <v>17360</v>
          </cell>
          <cell r="X208">
            <v>19130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T208" t="str">
            <v/>
          </cell>
        </row>
        <row r="209">
          <cell r="A209">
            <v>16207</v>
          </cell>
          <cell r="B209">
            <v>1</v>
          </cell>
          <cell r="C209">
            <v>6</v>
          </cell>
          <cell r="D209" t="str">
            <v>清水　順平</v>
          </cell>
          <cell r="E209" t="str">
            <v>清水　順平</v>
          </cell>
          <cell r="F209" t="str">
            <v>清水秀</v>
          </cell>
          <cell r="G209" t="str">
            <v/>
          </cell>
          <cell r="J209" t="str">
            <v/>
          </cell>
          <cell r="M209" t="str">
            <v>○</v>
          </cell>
          <cell r="N209">
            <v>11</v>
          </cell>
          <cell r="O209">
            <v>18670</v>
          </cell>
          <cell r="P209">
            <v>19130</v>
          </cell>
          <cell r="Q209">
            <v>14630</v>
          </cell>
          <cell r="R209">
            <v>14680</v>
          </cell>
          <cell r="S209">
            <v>14630</v>
          </cell>
          <cell r="T209">
            <v>14630</v>
          </cell>
          <cell r="U209">
            <v>14630</v>
          </cell>
          <cell r="V209">
            <v>14630</v>
          </cell>
          <cell r="W209">
            <v>17360</v>
          </cell>
          <cell r="X209">
            <v>19130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T209" t="str">
            <v/>
          </cell>
        </row>
        <row r="210">
          <cell r="A210">
            <v>16208</v>
          </cell>
          <cell r="B210">
            <v>1</v>
          </cell>
          <cell r="C210">
            <v>6</v>
          </cell>
          <cell r="D210" t="str">
            <v>清水　千咲</v>
          </cell>
          <cell r="E210" t="str">
            <v>清水　千咲</v>
          </cell>
          <cell r="F210" t="str">
            <v>清水実</v>
          </cell>
          <cell r="G210" t="str">
            <v>宏明</v>
          </cell>
          <cell r="H210">
            <v>3</v>
          </cell>
          <cell r="J210" t="str">
            <v/>
          </cell>
          <cell r="M210" t="str">
            <v/>
          </cell>
          <cell r="N210">
            <v>12</v>
          </cell>
          <cell r="O210">
            <v>17430</v>
          </cell>
          <cell r="P210">
            <v>19130</v>
          </cell>
          <cell r="Q210">
            <v>14630</v>
          </cell>
          <cell r="R210">
            <v>13630</v>
          </cell>
          <cell r="S210">
            <v>14630</v>
          </cell>
          <cell r="T210">
            <v>14630</v>
          </cell>
          <cell r="U210">
            <v>14630</v>
          </cell>
          <cell r="V210">
            <v>14630</v>
          </cell>
          <cell r="W210">
            <v>16730</v>
          </cell>
          <cell r="X210">
            <v>19130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T210" t="str">
            <v/>
          </cell>
        </row>
        <row r="211">
          <cell r="A211">
            <v>16209</v>
          </cell>
          <cell r="B211">
            <v>1</v>
          </cell>
          <cell r="C211">
            <v>6</v>
          </cell>
          <cell r="D211" t="str">
            <v>赤嶺　公之</v>
          </cell>
          <cell r="E211" t="str">
            <v>赤嶺　公之</v>
          </cell>
          <cell r="F211" t="str">
            <v>赤嶺和彦</v>
          </cell>
          <cell r="G211" t="str">
            <v/>
          </cell>
          <cell r="J211" t="str">
            <v/>
          </cell>
          <cell r="M211" t="str">
            <v>○</v>
          </cell>
          <cell r="N211">
            <v>11</v>
          </cell>
          <cell r="O211">
            <v>18670</v>
          </cell>
          <cell r="P211">
            <v>19130</v>
          </cell>
          <cell r="Q211">
            <v>14630</v>
          </cell>
          <cell r="R211">
            <v>14680</v>
          </cell>
          <cell r="S211">
            <v>14630</v>
          </cell>
          <cell r="T211">
            <v>14630</v>
          </cell>
          <cell r="U211">
            <v>14630</v>
          </cell>
          <cell r="V211">
            <v>14630</v>
          </cell>
          <cell r="W211">
            <v>17360</v>
          </cell>
          <cell r="X211">
            <v>19130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T211" t="str">
            <v/>
          </cell>
        </row>
        <row r="212">
          <cell r="A212">
            <v>16210</v>
          </cell>
          <cell r="B212">
            <v>1</v>
          </cell>
          <cell r="C212">
            <v>6</v>
          </cell>
          <cell r="D212" t="str">
            <v>川﨑　宏明</v>
          </cell>
          <cell r="E212" t="str">
            <v>川﨑　宏明</v>
          </cell>
          <cell r="F212" t="str">
            <v>川﨑享</v>
          </cell>
          <cell r="G212" t="str">
            <v/>
          </cell>
          <cell r="J212" t="str">
            <v/>
          </cell>
          <cell r="M212" t="str">
            <v>○</v>
          </cell>
          <cell r="N212">
            <v>11</v>
          </cell>
          <cell r="O212">
            <v>18670</v>
          </cell>
          <cell r="P212">
            <v>19130</v>
          </cell>
          <cell r="Q212">
            <v>14630</v>
          </cell>
          <cell r="R212">
            <v>14680</v>
          </cell>
          <cell r="S212">
            <v>14630</v>
          </cell>
          <cell r="T212">
            <v>14630</v>
          </cell>
          <cell r="U212">
            <v>14630</v>
          </cell>
          <cell r="V212">
            <v>14630</v>
          </cell>
          <cell r="W212">
            <v>17360</v>
          </cell>
          <cell r="X212">
            <v>19130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 t="str">
            <v/>
          </cell>
        </row>
        <row r="213">
          <cell r="A213">
            <v>16211</v>
          </cell>
          <cell r="B213">
            <v>1</v>
          </cell>
          <cell r="C213">
            <v>6</v>
          </cell>
          <cell r="D213" t="str">
            <v>川﨑　友里絵</v>
          </cell>
          <cell r="E213" t="str">
            <v>川﨑　友里絵</v>
          </cell>
          <cell r="F213" t="str">
            <v>川﨑明</v>
          </cell>
          <cell r="G213" t="str">
            <v/>
          </cell>
          <cell r="J213" t="str">
            <v/>
          </cell>
          <cell r="M213" t="str">
            <v>○</v>
          </cell>
          <cell r="N213">
            <v>11</v>
          </cell>
          <cell r="O213">
            <v>18670</v>
          </cell>
          <cell r="P213">
            <v>19130</v>
          </cell>
          <cell r="Q213">
            <v>14630</v>
          </cell>
          <cell r="R213">
            <v>14680</v>
          </cell>
          <cell r="S213">
            <v>14630</v>
          </cell>
          <cell r="T213">
            <v>14630</v>
          </cell>
          <cell r="U213">
            <v>14630</v>
          </cell>
          <cell r="V213">
            <v>14630</v>
          </cell>
          <cell r="W213">
            <v>17360</v>
          </cell>
          <cell r="X213">
            <v>19130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 t="str">
            <v/>
          </cell>
        </row>
        <row r="214">
          <cell r="A214">
            <v>16212</v>
          </cell>
          <cell r="B214">
            <v>1</v>
          </cell>
          <cell r="C214">
            <v>6</v>
          </cell>
          <cell r="D214" t="str">
            <v>中島　大祐</v>
          </cell>
          <cell r="E214" t="str">
            <v>中島　大祐</v>
          </cell>
          <cell r="F214" t="str">
            <v>中島光一</v>
          </cell>
          <cell r="G214" t="str">
            <v/>
          </cell>
          <cell r="J214" t="str">
            <v/>
          </cell>
          <cell r="M214" t="str">
            <v>○</v>
          </cell>
          <cell r="N214">
            <v>11</v>
          </cell>
          <cell r="O214">
            <v>18670</v>
          </cell>
          <cell r="P214">
            <v>19130</v>
          </cell>
          <cell r="Q214">
            <v>14630</v>
          </cell>
          <cell r="R214">
            <v>14680</v>
          </cell>
          <cell r="S214">
            <v>14630</v>
          </cell>
          <cell r="T214">
            <v>14630</v>
          </cell>
          <cell r="U214">
            <v>14630</v>
          </cell>
          <cell r="V214">
            <v>14630</v>
          </cell>
          <cell r="W214">
            <v>17360</v>
          </cell>
          <cell r="X214">
            <v>19130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T214" t="str">
            <v/>
          </cell>
        </row>
        <row r="215">
          <cell r="A215">
            <v>16213</v>
          </cell>
          <cell r="B215">
            <v>1</v>
          </cell>
          <cell r="C215">
            <v>6</v>
          </cell>
          <cell r="D215" t="str">
            <v>仲村　静香</v>
          </cell>
          <cell r="E215" t="str">
            <v>仲村　静香</v>
          </cell>
          <cell r="F215" t="str">
            <v>仲村陽子</v>
          </cell>
          <cell r="G215" t="str">
            <v/>
          </cell>
          <cell r="H215" t="str">
            <v/>
          </cell>
          <cell r="I215" t="str">
            <v/>
          </cell>
          <cell r="M215" t="str">
            <v>○</v>
          </cell>
          <cell r="N215">
            <v>11</v>
          </cell>
          <cell r="O215">
            <v>18670</v>
          </cell>
          <cell r="P215">
            <v>19130</v>
          </cell>
          <cell r="Q215">
            <v>14630</v>
          </cell>
          <cell r="R215">
            <v>14680</v>
          </cell>
          <cell r="S215">
            <v>14630</v>
          </cell>
          <cell r="T215">
            <v>14630</v>
          </cell>
          <cell r="U215">
            <v>14630</v>
          </cell>
          <cell r="V215">
            <v>14630</v>
          </cell>
          <cell r="W215">
            <v>17360</v>
          </cell>
          <cell r="X215">
            <v>19130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T215" t="str">
            <v/>
          </cell>
        </row>
        <row r="216">
          <cell r="A216">
            <v>16214</v>
          </cell>
          <cell r="B216">
            <v>1</v>
          </cell>
          <cell r="C216">
            <v>6</v>
          </cell>
          <cell r="D216" t="str">
            <v>塚田　香</v>
          </cell>
          <cell r="E216" t="str">
            <v>塚田　香</v>
          </cell>
          <cell r="F216" t="str">
            <v>塚田和成</v>
          </cell>
          <cell r="G216" t="str">
            <v/>
          </cell>
          <cell r="J216" t="str">
            <v/>
          </cell>
          <cell r="M216" t="str">
            <v>○</v>
          </cell>
          <cell r="N216">
            <v>11</v>
          </cell>
          <cell r="O216">
            <v>18670</v>
          </cell>
          <cell r="P216">
            <v>19130</v>
          </cell>
          <cell r="Q216">
            <v>14630</v>
          </cell>
          <cell r="R216">
            <v>14680</v>
          </cell>
          <cell r="S216">
            <v>14630</v>
          </cell>
          <cell r="T216">
            <v>14630</v>
          </cell>
          <cell r="U216">
            <v>14630</v>
          </cell>
          <cell r="V216">
            <v>14630</v>
          </cell>
          <cell r="W216">
            <v>17360</v>
          </cell>
          <cell r="X216">
            <v>19130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T216" t="str">
            <v/>
          </cell>
        </row>
        <row r="217">
          <cell r="A217">
            <v>16215</v>
          </cell>
          <cell r="B217">
            <v>1</v>
          </cell>
          <cell r="C217">
            <v>6</v>
          </cell>
          <cell r="D217" t="str">
            <v>武弓　諭</v>
          </cell>
          <cell r="E217" t="str">
            <v>武弓　諭</v>
          </cell>
          <cell r="F217" t="str">
            <v>武弓昌幸</v>
          </cell>
          <cell r="G217" t="str">
            <v>友美</v>
          </cell>
          <cell r="H217">
            <v>3</v>
          </cell>
          <cell r="J217" t="str">
            <v/>
          </cell>
          <cell r="M217" t="str">
            <v/>
          </cell>
          <cell r="N217">
            <v>12</v>
          </cell>
          <cell r="O217">
            <v>17430</v>
          </cell>
          <cell r="P217">
            <v>19130</v>
          </cell>
          <cell r="Q217">
            <v>14630</v>
          </cell>
          <cell r="R217">
            <v>13630</v>
          </cell>
          <cell r="S217">
            <v>14630</v>
          </cell>
          <cell r="T217">
            <v>14630</v>
          </cell>
          <cell r="U217">
            <v>14630</v>
          </cell>
          <cell r="V217">
            <v>14630</v>
          </cell>
          <cell r="W217">
            <v>16730</v>
          </cell>
          <cell r="X217">
            <v>19130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T217" t="str">
            <v/>
          </cell>
        </row>
        <row r="218">
          <cell r="A218">
            <v>16216</v>
          </cell>
          <cell r="B218">
            <v>1</v>
          </cell>
          <cell r="C218">
            <v>6</v>
          </cell>
          <cell r="D218" t="str">
            <v>武田　寿</v>
          </cell>
          <cell r="E218" t="str">
            <v>武田　寿</v>
          </cell>
          <cell r="F218" t="str">
            <v>武田宗忠</v>
          </cell>
          <cell r="G218" t="str">
            <v/>
          </cell>
          <cell r="J218" t="str">
            <v/>
          </cell>
          <cell r="M218" t="str">
            <v>○</v>
          </cell>
          <cell r="N218">
            <v>11</v>
          </cell>
          <cell r="O218">
            <v>18670</v>
          </cell>
          <cell r="P218">
            <v>19130</v>
          </cell>
          <cell r="Q218">
            <v>14630</v>
          </cell>
          <cell r="R218">
            <v>14680</v>
          </cell>
          <cell r="S218">
            <v>14630</v>
          </cell>
          <cell r="T218">
            <v>14630</v>
          </cell>
          <cell r="U218">
            <v>14630</v>
          </cell>
          <cell r="V218">
            <v>14630</v>
          </cell>
          <cell r="W218">
            <v>17360</v>
          </cell>
          <cell r="X218">
            <v>19130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T218" t="str">
            <v/>
          </cell>
        </row>
        <row r="219">
          <cell r="A219">
            <v>16217</v>
          </cell>
          <cell r="B219">
            <v>1</v>
          </cell>
          <cell r="C219">
            <v>6</v>
          </cell>
          <cell r="D219" t="str">
            <v>福本　良太</v>
          </cell>
          <cell r="E219" t="str">
            <v>福本　良太</v>
          </cell>
          <cell r="F219" t="str">
            <v>福本健次</v>
          </cell>
          <cell r="J219" t="str">
            <v>剛志（弟</v>
          </cell>
          <cell r="K219">
            <v>1</v>
          </cell>
          <cell r="M219" t="str">
            <v>○</v>
          </cell>
          <cell r="N219">
            <v>11</v>
          </cell>
          <cell r="O219">
            <v>18670</v>
          </cell>
          <cell r="P219">
            <v>19130</v>
          </cell>
          <cell r="Q219">
            <v>14630</v>
          </cell>
          <cell r="R219">
            <v>14680</v>
          </cell>
          <cell r="S219">
            <v>14630</v>
          </cell>
          <cell r="T219">
            <v>14630</v>
          </cell>
          <cell r="U219">
            <v>14630</v>
          </cell>
          <cell r="V219">
            <v>14630</v>
          </cell>
          <cell r="W219">
            <v>17360</v>
          </cell>
          <cell r="X219">
            <v>19130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T219" t="str">
            <v/>
          </cell>
        </row>
        <row r="220">
          <cell r="A220">
            <v>16218</v>
          </cell>
          <cell r="B220">
            <v>1</v>
          </cell>
          <cell r="C220">
            <v>6</v>
          </cell>
          <cell r="D220" t="str">
            <v>立原　浩平</v>
          </cell>
          <cell r="E220" t="str">
            <v>立原　浩平</v>
          </cell>
          <cell r="F220" t="str">
            <v>立原浩一</v>
          </cell>
          <cell r="G220" t="str">
            <v/>
          </cell>
          <cell r="J220" t="str">
            <v/>
          </cell>
          <cell r="M220" t="str">
            <v>○</v>
          </cell>
          <cell r="N220">
            <v>11</v>
          </cell>
          <cell r="O220">
            <v>18670</v>
          </cell>
          <cell r="P220">
            <v>19130</v>
          </cell>
          <cell r="Q220">
            <v>14630</v>
          </cell>
          <cell r="R220">
            <v>14680</v>
          </cell>
          <cell r="S220">
            <v>14630</v>
          </cell>
          <cell r="T220">
            <v>14630</v>
          </cell>
          <cell r="U220">
            <v>14630</v>
          </cell>
          <cell r="V220">
            <v>14630</v>
          </cell>
          <cell r="W220">
            <v>17360</v>
          </cell>
          <cell r="X220">
            <v>19130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T220" t="str">
            <v/>
          </cell>
        </row>
        <row r="221">
          <cell r="A221">
            <v>16219</v>
          </cell>
          <cell r="B221">
            <v>1</v>
          </cell>
          <cell r="C221">
            <v>6</v>
          </cell>
          <cell r="D221" t="str">
            <v>鈴木　眞</v>
          </cell>
          <cell r="E221" t="str">
            <v>鈴木　眞</v>
          </cell>
          <cell r="F221" t="str">
            <v>鈴木弘</v>
          </cell>
          <cell r="G221" t="str">
            <v/>
          </cell>
          <cell r="J221" t="str">
            <v/>
          </cell>
          <cell r="M221" t="str">
            <v>○</v>
          </cell>
          <cell r="N221">
            <v>11</v>
          </cell>
          <cell r="O221">
            <v>18670</v>
          </cell>
          <cell r="P221">
            <v>19130</v>
          </cell>
          <cell r="Q221">
            <v>14630</v>
          </cell>
          <cell r="R221">
            <v>14680</v>
          </cell>
          <cell r="S221">
            <v>14630</v>
          </cell>
          <cell r="T221">
            <v>14630</v>
          </cell>
          <cell r="U221">
            <v>14630</v>
          </cell>
          <cell r="V221">
            <v>14630</v>
          </cell>
          <cell r="W221">
            <v>17360</v>
          </cell>
          <cell r="X221">
            <v>19130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T221" t="str">
            <v/>
          </cell>
        </row>
        <row r="222">
          <cell r="A222">
            <v>16220</v>
          </cell>
          <cell r="B222">
            <v>1</v>
          </cell>
          <cell r="C222">
            <v>6</v>
          </cell>
          <cell r="D222" t="str">
            <v>齋藤　純一</v>
          </cell>
          <cell r="E222" t="str">
            <v>齋藤　純一</v>
          </cell>
          <cell r="F222" t="str">
            <v>齋藤亨</v>
          </cell>
          <cell r="G222" t="str">
            <v/>
          </cell>
          <cell r="J222" t="str">
            <v/>
          </cell>
          <cell r="M222" t="str">
            <v>○</v>
          </cell>
          <cell r="N222">
            <v>11</v>
          </cell>
          <cell r="O222">
            <v>18670</v>
          </cell>
          <cell r="P222">
            <v>19130</v>
          </cell>
          <cell r="Q222">
            <v>14630</v>
          </cell>
          <cell r="R222">
            <v>14680</v>
          </cell>
          <cell r="S222">
            <v>14630</v>
          </cell>
          <cell r="T222">
            <v>14630</v>
          </cell>
          <cell r="U222">
            <v>14630</v>
          </cell>
          <cell r="V222">
            <v>14630</v>
          </cell>
          <cell r="W222">
            <v>17360</v>
          </cell>
          <cell r="X222">
            <v>19130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T222" t="str">
            <v/>
          </cell>
        </row>
        <row r="223">
          <cell r="A223">
            <v>16221</v>
          </cell>
          <cell r="B223">
            <v>1</v>
          </cell>
          <cell r="C223">
            <v>6</v>
          </cell>
          <cell r="D223" t="str">
            <v>齋藤　朝明</v>
          </cell>
          <cell r="E223" t="str">
            <v>齋藤　朝明</v>
          </cell>
          <cell r="F223" t="str">
            <v>齋藤康雄</v>
          </cell>
          <cell r="G223" t="str">
            <v/>
          </cell>
          <cell r="J223" t="str">
            <v/>
          </cell>
          <cell r="M223" t="str">
            <v>○</v>
          </cell>
          <cell r="N223">
            <v>11</v>
          </cell>
          <cell r="O223">
            <v>18670</v>
          </cell>
          <cell r="P223">
            <v>19130</v>
          </cell>
          <cell r="Q223">
            <v>14630</v>
          </cell>
          <cell r="R223">
            <v>14680</v>
          </cell>
          <cell r="S223">
            <v>14630</v>
          </cell>
          <cell r="T223">
            <v>14630</v>
          </cell>
          <cell r="U223">
            <v>14630</v>
          </cell>
          <cell r="V223">
            <v>14630</v>
          </cell>
          <cell r="W223">
            <v>17360</v>
          </cell>
          <cell r="X223">
            <v>19130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T223" t="str">
            <v/>
          </cell>
        </row>
        <row r="224">
          <cell r="A224">
            <v>21001</v>
          </cell>
          <cell r="B224">
            <v>2</v>
          </cell>
          <cell r="C224">
            <v>1</v>
          </cell>
          <cell r="D224" t="str">
            <v>安島彩加</v>
          </cell>
          <cell r="E224" t="str">
            <v>安島彩加</v>
          </cell>
          <cell r="F224" t="str">
            <v>安島由文</v>
          </cell>
          <cell r="G224" t="str">
            <v/>
          </cell>
          <cell r="H224" t="str">
            <v/>
          </cell>
          <cell r="I224" t="str">
            <v/>
          </cell>
          <cell r="M224" t="str">
            <v>○</v>
          </cell>
          <cell r="N224">
            <v>21</v>
          </cell>
          <cell r="O224">
            <v>18270</v>
          </cell>
          <cell r="P224">
            <v>18730</v>
          </cell>
          <cell r="Q224">
            <v>14230</v>
          </cell>
          <cell r="R224">
            <v>14280</v>
          </cell>
          <cell r="S224">
            <v>14230</v>
          </cell>
          <cell r="T224">
            <v>14230</v>
          </cell>
          <cell r="U224">
            <v>14230</v>
          </cell>
          <cell r="V224">
            <v>14230</v>
          </cell>
          <cell r="W224">
            <v>16960</v>
          </cell>
          <cell r="X224">
            <v>18730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T224" t="str">
            <v/>
          </cell>
        </row>
        <row r="225">
          <cell r="A225">
            <v>21002</v>
          </cell>
          <cell r="B225">
            <v>2</v>
          </cell>
          <cell r="C225">
            <v>1</v>
          </cell>
          <cell r="D225" t="str">
            <v>安部慎一郎</v>
          </cell>
          <cell r="E225" t="str">
            <v>安部慎一郎</v>
          </cell>
          <cell r="F225" t="str">
            <v>安部孝八</v>
          </cell>
          <cell r="J225" t="str">
            <v/>
          </cell>
          <cell r="M225" t="str">
            <v>○</v>
          </cell>
          <cell r="N225">
            <v>21</v>
          </cell>
          <cell r="O225">
            <v>18270</v>
          </cell>
          <cell r="P225">
            <v>18730</v>
          </cell>
          <cell r="Q225">
            <v>14230</v>
          </cell>
          <cell r="R225">
            <v>14280</v>
          </cell>
          <cell r="S225">
            <v>14230</v>
          </cell>
          <cell r="T225">
            <v>14230</v>
          </cell>
          <cell r="U225">
            <v>14230</v>
          </cell>
          <cell r="V225">
            <v>14230</v>
          </cell>
          <cell r="W225">
            <v>16960</v>
          </cell>
          <cell r="X225">
            <v>18730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T225" t="str">
            <v/>
          </cell>
        </row>
        <row r="226">
          <cell r="A226">
            <v>21003</v>
          </cell>
          <cell r="B226">
            <v>2</v>
          </cell>
          <cell r="C226">
            <v>1</v>
          </cell>
          <cell r="D226" t="str">
            <v>榎本早希子</v>
          </cell>
          <cell r="E226" t="str">
            <v>榎本早希子</v>
          </cell>
          <cell r="F226" t="str">
            <v>榎本克之</v>
          </cell>
          <cell r="J226" t="str">
            <v/>
          </cell>
          <cell r="M226" t="str">
            <v>○</v>
          </cell>
          <cell r="N226">
            <v>21</v>
          </cell>
          <cell r="O226">
            <v>18270</v>
          </cell>
          <cell r="P226">
            <v>18730</v>
          </cell>
          <cell r="Q226">
            <v>14230</v>
          </cell>
          <cell r="R226">
            <v>14280</v>
          </cell>
          <cell r="S226">
            <v>14230</v>
          </cell>
          <cell r="T226">
            <v>14230</v>
          </cell>
          <cell r="U226">
            <v>14230</v>
          </cell>
          <cell r="V226">
            <v>14230</v>
          </cell>
          <cell r="W226">
            <v>16960</v>
          </cell>
          <cell r="X226">
            <v>18730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T226" t="str">
            <v/>
          </cell>
        </row>
        <row r="227">
          <cell r="A227">
            <v>21004</v>
          </cell>
          <cell r="B227">
            <v>2</v>
          </cell>
          <cell r="C227">
            <v>1</v>
          </cell>
          <cell r="D227" t="str">
            <v>河野雅也</v>
          </cell>
          <cell r="E227" t="str">
            <v>河野雅也</v>
          </cell>
          <cell r="F227" t="str">
            <v>河野雅美</v>
          </cell>
          <cell r="J227" t="str">
            <v/>
          </cell>
          <cell r="M227" t="str">
            <v>○</v>
          </cell>
          <cell r="N227">
            <v>21</v>
          </cell>
          <cell r="O227">
            <v>18270</v>
          </cell>
          <cell r="P227">
            <v>18730</v>
          </cell>
          <cell r="Q227">
            <v>14230</v>
          </cell>
          <cell r="R227">
            <v>14280</v>
          </cell>
          <cell r="S227">
            <v>14230</v>
          </cell>
          <cell r="T227">
            <v>14230</v>
          </cell>
          <cell r="U227">
            <v>14230</v>
          </cell>
          <cell r="V227">
            <v>14230</v>
          </cell>
          <cell r="W227">
            <v>16960</v>
          </cell>
          <cell r="X227">
            <v>18730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T227" t="str">
            <v/>
          </cell>
        </row>
        <row r="228">
          <cell r="A228">
            <v>21005</v>
          </cell>
          <cell r="B228">
            <v>2</v>
          </cell>
          <cell r="C228">
            <v>1</v>
          </cell>
          <cell r="D228" t="str">
            <v>河野大輔</v>
          </cell>
          <cell r="E228" t="str">
            <v>河野大輔</v>
          </cell>
          <cell r="F228" t="str">
            <v>河野泰次</v>
          </cell>
          <cell r="J228" t="str">
            <v/>
          </cell>
          <cell r="M228" t="str">
            <v>○</v>
          </cell>
          <cell r="N228">
            <v>21</v>
          </cell>
          <cell r="O228">
            <v>18270</v>
          </cell>
          <cell r="P228">
            <v>18730</v>
          </cell>
          <cell r="Q228">
            <v>14230</v>
          </cell>
          <cell r="R228">
            <v>14280</v>
          </cell>
          <cell r="S228">
            <v>14230</v>
          </cell>
          <cell r="T228">
            <v>14230</v>
          </cell>
          <cell r="U228">
            <v>14230</v>
          </cell>
          <cell r="V228">
            <v>14230</v>
          </cell>
          <cell r="W228">
            <v>16960</v>
          </cell>
          <cell r="X228">
            <v>18730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T228" t="str">
            <v/>
          </cell>
        </row>
        <row r="229">
          <cell r="A229">
            <v>21006</v>
          </cell>
          <cell r="B229">
            <v>2</v>
          </cell>
          <cell r="C229">
            <v>1</v>
          </cell>
          <cell r="D229" t="str">
            <v>河野麻澄</v>
          </cell>
          <cell r="E229" t="str">
            <v>河野麻澄</v>
          </cell>
          <cell r="F229" t="str">
            <v>河野信之</v>
          </cell>
          <cell r="G229" t="str">
            <v>知世</v>
          </cell>
          <cell r="H229">
            <v>1</v>
          </cell>
          <cell r="I229">
            <v>3</v>
          </cell>
          <cell r="M229" t="str">
            <v>○</v>
          </cell>
          <cell r="N229">
            <v>21</v>
          </cell>
          <cell r="O229">
            <v>18270</v>
          </cell>
          <cell r="P229">
            <v>18730</v>
          </cell>
          <cell r="Q229">
            <v>14230</v>
          </cell>
          <cell r="R229">
            <v>14280</v>
          </cell>
          <cell r="S229">
            <v>14230</v>
          </cell>
          <cell r="T229">
            <v>14230</v>
          </cell>
          <cell r="U229">
            <v>14230</v>
          </cell>
          <cell r="V229">
            <v>14230</v>
          </cell>
          <cell r="W229">
            <v>16960</v>
          </cell>
          <cell r="X229">
            <v>18730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T229" t="str">
            <v/>
          </cell>
        </row>
        <row r="230">
          <cell r="A230">
            <v>21007</v>
          </cell>
          <cell r="B230">
            <v>2</v>
          </cell>
          <cell r="C230">
            <v>1</v>
          </cell>
          <cell r="D230" t="str">
            <v>海老澤弘明</v>
          </cell>
          <cell r="E230" t="str">
            <v>海老澤弘明</v>
          </cell>
          <cell r="F230" t="str">
            <v>海老澤安男</v>
          </cell>
          <cell r="J230" t="str">
            <v/>
          </cell>
          <cell r="M230" t="str">
            <v>○</v>
          </cell>
          <cell r="N230">
            <v>21</v>
          </cell>
          <cell r="O230">
            <v>18270</v>
          </cell>
          <cell r="P230">
            <v>18730</v>
          </cell>
          <cell r="Q230">
            <v>14230</v>
          </cell>
          <cell r="R230">
            <v>14280</v>
          </cell>
          <cell r="S230">
            <v>14230</v>
          </cell>
          <cell r="T230">
            <v>14230</v>
          </cell>
          <cell r="U230">
            <v>14230</v>
          </cell>
          <cell r="V230">
            <v>14230</v>
          </cell>
          <cell r="W230">
            <v>16960</v>
          </cell>
          <cell r="X230">
            <v>18730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T230" t="str">
            <v/>
          </cell>
        </row>
        <row r="231">
          <cell r="A231">
            <v>21008</v>
          </cell>
          <cell r="B231">
            <v>2</v>
          </cell>
          <cell r="C231">
            <v>1</v>
          </cell>
          <cell r="D231" t="str">
            <v>菊池亜紀</v>
          </cell>
          <cell r="E231" t="str">
            <v>菊池亜紀</v>
          </cell>
          <cell r="F231" t="str">
            <v>菊池吉紀</v>
          </cell>
          <cell r="G231" t="str">
            <v/>
          </cell>
          <cell r="H231" t="str">
            <v/>
          </cell>
          <cell r="I231" t="str">
            <v/>
          </cell>
          <cell r="M231" t="str">
            <v>○</v>
          </cell>
          <cell r="N231">
            <v>21</v>
          </cell>
          <cell r="O231">
            <v>18270</v>
          </cell>
          <cell r="P231">
            <v>18730</v>
          </cell>
          <cell r="Q231">
            <v>14230</v>
          </cell>
          <cell r="R231">
            <v>14280</v>
          </cell>
          <cell r="S231">
            <v>14230</v>
          </cell>
          <cell r="T231">
            <v>14230</v>
          </cell>
          <cell r="U231">
            <v>14230</v>
          </cell>
          <cell r="V231">
            <v>14230</v>
          </cell>
          <cell r="W231">
            <v>16960</v>
          </cell>
          <cell r="X231">
            <v>18730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T231" t="str">
            <v/>
          </cell>
        </row>
        <row r="232">
          <cell r="A232">
            <v>21009</v>
          </cell>
          <cell r="B232">
            <v>2</v>
          </cell>
          <cell r="C232">
            <v>1</v>
          </cell>
          <cell r="D232" t="str">
            <v>菊池孝幸</v>
          </cell>
          <cell r="E232" t="str">
            <v>菊池孝幸</v>
          </cell>
          <cell r="F232" t="str">
            <v>菊池孝一</v>
          </cell>
          <cell r="G232" t="str">
            <v/>
          </cell>
          <cell r="H232" t="str">
            <v/>
          </cell>
          <cell r="I232" t="str">
            <v/>
          </cell>
          <cell r="M232" t="str">
            <v>○</v>
          </cell>
          <cell r="N232">
            <v>21</v>
          </cell>
          <cell r="O232">
            <v>18270</v>
          </cell>
          <cell r="P232">
            <v>18730</v>
          </cell>
          <cell r="Q232">
            <v>14230</v>
          </cell>
          <cell r="R232">
            <v>14280</v>
          </cell>
          <cell r="S232">
            <v>14230</v>
          </cell>
          <cell r="T232">
            <v>14230</v>
          </cell>
          <cell r="U232">
            <v>14230</v>
          </cell>
          <cell r="V232">
            <v>14230</v>
          </cell>
          <cell r="W232">
            <v>16960</v>
          </cell>
          <cell r="X232">
            <v>18730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T232" t="str">
            <v/>
          </cell>
        </row>
        <row r="233">
          <cell r="A233">
            <v>21010</v>
          </cell>
          <cell r="B233">
            <v>2</v>
          </cell>
          <cell r="C233">
            <v>1</v>
          </cell>
          <cell r="D233" t="str">
            <v>吉井梨菜</v>
          </cell>
          <cell r="E233" t="str">
            <v>吉井梨菜</v>
          </cell>
          <cell r="F233" t="str">
            <v>吉井晶彦</v>
          </cell>
          <cell r="G233" t="str">
            <v/>
          </cell>
          <cell r="H233" t="str">
            <v/>
          </cell>
          <cell r="I233" t="str">
            <v/>
          </cell>
          <cell r="M233" t="str">
            <v>○</v>
          </cell>
          <cell r="N233">
            <v>21</v>
          </cell>
          <cell r="O233">
            <v>18270</v>
          </cell>
          <cell r="P233">
            <v>18730</v>
          </cell>
          <cell r="Q233">
            <v>14230</v>
          </cell>
          <cell r="R233">
            <v>14280</v>
          </cell>
          <cell r="S233">
            <v>14230</v>
          </cell>
          <cell r="T233">
            <v>14230</v>
          </cell>
          <cell r="U233">
            <v>14230</v>
          </cell>
          <cell r="V233">
            <v>14230</v>
          </cell>
          <cell r="W233">
            <v>16960</v>
          </cell>
          <cell r="X233">
            <v>18730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T233" t="str">
            <v/>
          </cell>
        </row>
        <row r="234">
          <cell r="A234">
            <v>21011</v>
          </cell>
          <cell r="B234">
            <v>2</v>
          </cell>
          <cell r="C234">
            <v>1</v>
          </cell>
          <cell r="D234" t="str">
            <v>吉田亜沙美</v>
          </cell>
          <cell r="E234" t="str">
            <v>吉田亜沙美</v>
          </cell>
          <cell r="F234" t="str">
            <v>吉田幸行</v>
          </cell>
          <cell r="G234" t="str">
            <v/>
          </cell>
          <cell r="H234" t="str">
            <v/>
          </cell>
          <cell r="I234" t="str">
            <v/>
          </cell>
          <cell r="M234" t="str">
            <v>○</v>
          </cell>
          <cell r="N234">
            <v>21</v>
          </cell>
          <cell r="O234">
            <v>18270</v>
          </cell>
          <cell r="P234">
            <v>18730</v>
          </cell>
          <cell r="Q234">
            <v>14230</v>
          </cell>
          <cell r="R234">
            <v>14280</v>
          </cell>
          <cell r="S234">
            <v>14230</v>
          </cell>
          <cell r="T234">
            <v>14230</v>
          </cell>
          <cell r="U234">
            <v>14230</v>
          </cell>
          <cell r="V234">
            <v>14230</v>
          </cell>
          <cell r="W234">
            <v>16960</v>
          </cell>
          <cell r="X234">
            <v>18730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T234" t="str">
            <v/>
          </cell>
        </row>
        <row r="235">
          <cell r="A235">
            <v>21012</v>
          </cell>
          <cell r="B235">
            <v>2</v>
          </cell>
          <cell r="C235">
            <v>1</v>
          </cell>
          <cell r="D235" t="str">
            <v>久賀谷晴奈</v>
          </cell>
          <cell r="E235" t="str">
            <v>久賀谷晴奈</v>
          </cell>
          <cell r="F235" t="str">
            <v>久賀谷隆</v>
          </cell>
          <cell r="G235" t="str">
            <v/>
          </cell>
          <cell r="H235" t="str">
            <v/>
          </cell>
          <cell r="I235" t="str">
            <v/>
          </cell>
          <cell r="M235" t="str">
            <v>○</v>
          </cell>
          <cell r="N235">
            <v>21</v>
          </cell>
          <cell r="O235">
            <v>18270</v>
          </cell>
          <cell r="P235">
            <v>18730</v>
          </cell>
          <cell r="Q235">
            <v>14230</v>
          </cell>
          <cell r="R235">
            <v>14280</v>
          </cell>
          <cell r="S235">
            <v>14230</v>
          </cell>
          <cell r="T235">
            <v>14230</v>
          </cell>
          <cell r="U235">
            <v>14230</v>
          </cell>
          <cell r="V235">
            <v>14230</v>
          </cell>
          <cell r="W235">
            <v>16960</v>
          </cell>
          <cell r="X235">
            <v>18730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T235" t="str">
            <v/>
          </cell>
        </row>
        <row r="236">
          <cell r="A236">
            <v>21013</v>
          </cell>
          <cell r="B236">
            <v>2</v>
          </cell>
          <cell r="C236">
            <v>1</v>
          </cell>
          <cell r="D236" t="str">
            <v>橋本啓太</v>
          </cell>
          <cell r="E236" t="str">
            <v>橋本啓太</v>
          </cell>
          <cell r="F236" t="str">
            <v>橋本清美</v>
          </cell>
          <cell r="G236" t="str">
            <v/>
          </cell>
          <cell r="H236" t="str">
            <v/>
          </cell>
          <cell r="I236" t="str">
            <v/>
          </cell>
          <cell r="M236" t="str">
            <v>○</v>
          </cell>
          <cell r="N236">
            <v>21</v>
          </cell>
          <cell r="O236">
            <v>18270</v>
          </cell>
          <cell r="P236">
            <v>18730</v>
          </cell>
          <cell r="Q236">
            <v>14230</v>
          </cell>
          <cell r="R236">
            <v>14280</v>
          </cell>
          <cell r="S236">
            <v>14230</v>
          </cell>
          <cell r="T236">
            <v>14230</v>
          </cell>
          <cell r="U236">
            <v>14230</v>
          </cell>
          <cell r="V236">
            <v>14230</v>
          </cell>
          <cell r="W236">
            <v>16960</v>
          </cell>
          <cell r="X236">
            <v>18730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T236" t="str">
            <v/>
          </cell>
        </row>
        <row r="237">
          <cell r="A237">
            <v>21014</v>
          </cell>
          <cell r="B237">
            <v>2</v>
          </cell>
          <cell r="C237">
            <v>1</v>
          </cell>
          <cell r="D237" t="str">
            <v>熊田真琴</v>
          </cell>
          <cell r="E237" t="str">
            <v>熊田真琴</v>
          </cell>
          <cell r="F237" t="str">
            <v>熊田広</v>
          </cell>
          <cell r="G237" t="str">
            <v/>
          </cell>
          <cell r="H237" t="str">
            <v/>
          </cell>
          <cell r="I237" t="str">
            <v/>
          </cell>
          <cell r="M237" t="str">
            <v>○</v>
          </cell>
          <cell r="N237">
            <v>21</v>
          </cell>
          <cell r="O237">
            <v>18270</v>
          </cell>
          <cell r="P237">
            <v>18730</v>
          </cell>
          <cell r="Q237">
            <v>14230</v>
          </cell>
          <cell r="R237">
            <v>14280</v>
          </cell>
          <cell r="S237">
            <v>14230</v>
          </cell>
          <cell r="T237">
            <v>14230</v>
          </cell>
          <cell r="U237">
            <v>14230</v>
          </cell>
          <cell r="V237">
            <v>14230</v>
          </cell>
          <cell r="W237">
            <v>16960</v>
          </cell>
          <cell r="X237">
            <v>18730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T237" t="str">
            <v/>
          </cell>
        </row>
        <row r="238">
          <cell r="A238">
            <v>21015</v>
          </cell>
          <cell r="B238">
            <v>2</v>
          </cell>
          <cell r="C238">
            <v>1</v>
          </cell>
          <cell r="D238" t="str">
            <v>五来雄歩</v>
          </cell>
          <cell r="E238" t="str">
            <v>五来雄歩</v>
          </cell>
          <cell r="F238" t="str">
            <v>五来敏行</v>
          </cell>
          <cell r="G238" t="str">
            <v/>
          </cell>
          <cell r="H238" t="str">
            <v/>
          </cell>
          <cell r="I238" t="str">
            <v/>
          </cell>
          <cell r="M238" t="str">
            <v>○</v>
          </cell>
          <cell r="N238">
            <v>21</v>
          </cell>
          <cell r="O238">
            <v>18270</v>
          </cell>
          <cell r="P238">
            <v>18730</v>
          </cell>
          <cell r="Q238">
            <v>14230</v>
          </cell>
          <cell r="R238">
            <v>14280</v>
          </cell>
          <cell r="S238">
            <v>14230</v>
          </cell>
          <cell r="T238">
            <v>14230</v>
          </cell>
          <cell r="U238">
            <v>14230</v>
          </cell>
          <cell r="V238">
            <v>14230</v>
          </cell>
          <cell r="W238">
            <v>16960</v>
          </cell>
          <cell r="X238">
            <v>18730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T238" t="str">
            <v/>
          </cell>
        </row>
        <row r="239">
          <cell r="A239">
            <v>21016</v>
          </cell>
          <cell r="B239">
            <v>2</v>
          </cell>
          <cell r="C239">
            <v>1</v>
          </cell>
          <cell r="D239" t="str">
            <v>江幡貴雄</v>
          </cell>
          <cell r="E239" t="str">
            <v>江幡貴雄</v>
          </cell>
          <cell r="F239" t="str">
            <v>江幡　為美</v>
          </cell>
          <cell r="J239" t="str">
            <v/>
          </cell>
          <cell r="M239" t="str">
            <v>○</v>
          </cell>
          <cell r="N239">
            <v>21</v>
          </cell>
          <cell r="O239">
            <v>18270</v>
          </cell>
          <cell r="P239">
            <v>18730</v>
          </cell>
          <cell r="Q239">
            <v>14230</v>
          </cell>
          <cell r="R239">
            <v>14280</v>
          </cell>
          <cell r="S239">
            <v>14230</v>
          </cell>
          <cell r="T239">
            <v>14230</v>
          </cell>
          <cell r="U239">
            <v>14230</v>
          </cell>
          <cell r="V239">
            <v>14230</v>
          </cell>
          <cell r="W239">
            <v>16960</v>
          </cell>
          <cell r="X239">
            <v>18730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T239" t="str">
            <v/>
          </cell>
        </row>
        <row r="240">
          <cell r="A240">
            <v>21017</v>
          </cell>
          <cell r="B240">
            <v>2</v>
          </cell>
          <cell r="C240">
            <v>1</v>
          </cell>
          <cell r="D240" t="str">
            <v>高子聡美</v>
          </cell>
          <cell r="E240" t="str">
            <v>高子聡美</v>
          </cell>
          <cell r="F240" t="str">
            <v>高子文彦</v>
          </cell>
          <cell r="G240" t="str">
            <v/>
          </cell>
          <cell r="H240" t="str">
            <v/>
          </cell>
          <cell r="I240" t="str">
            <v/>
          </cell>
          <cell r="M240" t="str">
            <v>○</v>
          </cell>
          <cell r="N240">
            <v>31</v>
          </cell>
          <cell r="O240">
            <v>14640</v>
          </cell>
          <cell r="P240">
            <v>15100</v>
          </cell>
          <cell r="Q240">
            <v>10600</v>
          </cell>
          <cell r="R240">
            <v>10650</v>
          </cell>
          <cell r="S240">
            <v>10600</v>
          </cell>
          <cell r="T240">
            <v>10600</v>
          </cell>
          <cell r="U240">
            <v>10600</v>
          </cell>
          <cell r="V240">
            <v>10600</v>
          </cell>
          <cell r="W240">
            <v>13330</v>
          </cell>
          <cell r="X240">
            <v>14970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T240" t="str">
            <v/>
          </cell>
        </row>
        <row r="241">
          <cell r="A241">
            <v>21018</v>
          </cell>
          <cell r="B241">
            <v>2</v>
          </cell>
          <cell r="C241">
            <v>1</v>
          </cell>
          <cell r="D241" t="str">
            <v>黒羽根圭裕</v>
          </cell>
          <cell r="E241" t="str">
            <v>黒羽根圭裕</v>
          </cell>
          <cell r="F241" t="str">
            <v>黒羽根憲二</v>
          </cell>
          <cell r="G241" t="str">
            <v/>
          </cell>
          <cell r="H241" t="str">
            <v/>
          </cell>
          <cell r="I241" t="str">
            <v/>
          </cell>
          <cell r="M241" t="str">
            <v>○</v>
          </cell>
          <cell r="N241">
            <v>21</v>
          </cell>
          <cell r="O241">
            <v>18270</v>
          </cell>
          <cell r="P241">
            <v>18730</v>
          </cell>
          <cell r="Q241">
            <v>14230</v>
          </cell>
          <cell r="R241">
            <v>14280</v>
          </cell>
          <cell r="S241">
            <v>14230</v>
          </cell>
          <cell r="T241">
            <v>14230</v>
          </cell>
          <cell r="U241">
            <v>14230</v>
          </cell>
          <cell r="V241">
            <v>14230</v>
          </cell>
          <cell r="W241">
            <v>16960</v>
          </cell>
          <cell r="X241">
            <v>18730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T241" t="str">
            <v/>
          </cell>
        </row>
        <row r="242">
          <cell r="A242">
            <v>21019</v>
          </cell>
          <cell r="B242">
            <v>2</v>
          </cell>
          <cell r="C242">
            <v>1</v>
          </cell>
          <cell r="D242" t="str">
            <v>笹嶋愛里</v>
          </cell>
          <cell r="E242" t="str">
            <v>笹嶋愛里</v>
          </cell>
          <cell r="F242" t="str">
            <v>笹嶋とし子</v>
          </cell>
          <cell r="G242" t="str">
            <v/>
          </cell>
          <cell r="H242" t="str">
            <v/>
          </cell>
          <cell r="I242" t="str">
            <v/>
          </cell>
          <cell r="M242" t="str">
            <v>○</v>
          </cell>
          <cell r="N242">
            <v>21</v>
          </cell>
          <cell r="O242">
            <v>18270</v>
          </cell>
          <cell r="P242">
            <v>18730</v>
          </cell>
          <cell r="Q242">
            <v>14230</v>
          </cell>
          <cell r="R242">
            <v>14280</v>
          </cell>
          <cell r="S242">
            <v>14230</v>
          </cell>
          <cell r="T242">
            <v>14230</v>
          </cell>
          <cell r="U242">
            <v>14230</v>
          </cell>
          <cell r="V242">
            <v>14230</v>
          </cell>
          <cell r="W242">
            <v>16960</v>
          </cell>
          <cell r="X242">
            <v>18730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T242" t="str">
            <v/>
          </cell>
        </row>
        <row r="243">
          <cell r="A243">
            <v>21020</v>
          </cell>
          <cell r="B243">
            <v>2</v>
          </cell>
          <cell r="C243">
            <v>1</v>
          </cell>
          <cell r="D243" t="str">
            <v>笹嶋均</v>
          </cell>
          <cell r="E243" t="str">
            <v>笹嶋均</v>
          </cell>
          <cell r="F243" t="str">
            <v>笹嶋功</v>
          </cell>
          <cell r="G243" t="str">
            <v/>
          </cell>
          <cell r="H243" t="str">
            <v/>
          </cell>
          <cell r="I243" t="str">
            <v/>
          </cell>
          <cell r="M243" t="str">
            <v>○</v>
          </cell>
          <cell r="N243">
            <v>21</v>
          </cell>
          <cell r="O243">
            <v>18270</v>
          </cell>
          <cell r="P243">
            <v>18730</v>
          </cell>
          <cell r="Q243">
            <v>14230</v>
          </cell>
          <cell r="R243">
            <v>14280</v>
          </cell>
          <cell r="S243">
            <v>14230</v>
          </cell>
          <cell r="T243">
            <v>14230</v>
          </cell>
          <cell r="U243">
            <v>14230</v>
          </cell>
          <cell r="V243">
            <v>14230</v>
          </cell>
          <cell r="W243">
            <v>16960</v>
          </cell>
          <cell r="X243">
            <v>18730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T243" t="str">
            <v/>
          </cell>
        </row>
        <row r="244">
          <cell r="A244">
            <v>21021</v>
          </cell>
          <cell r="B244">
            <v>2</v>
          </cell>
          <cell r="C244">
            <v>1</v>
          </cell>
          <cell r="D244" t="str">
            <v>小池孝明</v>
          </cell>
          <cell r="E244" t="str">
            <v>小池孝明</v>
          </cell>
          <cell r="F244" t="str">
            <v>小池泰司</v>
          </cell>
          <cell r="G244" t="str">
            <v/>
          </cell>
          <cell r="H244" t="str">
            <v/>
          </cell>
          <cell r="I244" t="str">
            <v/>
          </cell>
          <cell r="M244" t="str">
            <v>○</v>
          </cell>
          <cell r="N244">
            <v>21</v>
          </cell>
          <cell r="O244">
            <v>18270</v>
          </cell>
          <cell r="P244">
            <v>18730</v>
          </cell>
          <cell r="Q244">
            <v>14230</v>
          </cell>
          <cell r="R244">
            <v>14280</v>
          </cell>
          <cell r="S244">
            <v>14230</v>
          </cell>
          <cell r="T244">
            <v>14230</v>
          </cell>
          <cell r="U244">
            <v>14230</v>
          </cell>
          <cell r="V244">
            <v>14230</v>
          </cell>
          <cell r="W244">
            <v>16960</v>
          </cell>
          <cell r="X244">
            <v>18730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T244" t="str">
            <v/>
          </cell>
        </row>
        <row r="245">
          <cell r="A245">
            <v>21022</v>
          </cell>
          <cell r="B245">
            <v>2</v>
          </cell>
          <cell r="C245">
            <v>1</v>
          </cell>
          <cell r="D245" t="str">
            <v>小林禎晃</v>
          </cell>
          <cell r="E245" t="str">
            <v>小林禎晃</v>
          </cell>
          <cell r="F245" t="str">
            <v>小林昭</v>
          </cell>
          <cell r="G245" t="str">
            <v/>
          </cell>
          <cell r="H245" t="str">
            <v/>
          </cell>
          <cell r="I245" t="str">
            <v/>
          </cell>
          <cell r="M245" t="str">
            <v>○</v>
          </cell>
          <cell r="N245">
            <v>21</v>
          </cell>
          <cell r="O245">
            <v>18270</v>
          </cell>
          <cell r="P245">
            <v>18730</v>
          </cell>
          <cell r="Q245">
            <v>14230</v>
          </cell>
          <cell r="R245">
            <v>14280</v>
          </cell>
          <cell r="S245">
            <v>14230</v>
          </cell>
          <cell r="T245">
            <v>14230</v>
          </cell>
          <cell r="U245">
            <v>14230</v>
          </cell>
          <cell r="V245">
            <v>14230</v>
          </cell>
          <cell r="W245">
            <v>16960</v>
          </cell>
          <cell r="X245">
            <v>18730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T245" t="str">
            <v/>
          </cell>
        </row>
        <row r="246">
          <cell r="A246">
            <v>21023</v>
          </cell>
          <cell r="B246">
            <v>2</v>
          </cell>
          <cell r="C246">
            <v>1</v>
          </cell>
          <cell r="D246" t="str">
            <v>庄司卓也</v>
          </cell>
          <cell r="E246" t="str">
            <v>庄司卓也</v>
          </cell>
          <cell r="F246" t="str">
            <v>庄司浩之</v>
          </cell>
          <cell r="G246" t="str">
            <v/>
          </cell>
          <cell r="H246" t="str">
            <v/>
          </cell>
          <cell r="I246" t="str">
            <v/>
          </cell>
          <cell r="M246" t="str">
            <v>○</v>
          </cell>
          <cell r="N246">
            <v>21</v>
          </cell>
          <cell r="O246">
            <v>18270</v>
          </cell>
          <cell r="P246">
            <v>18730</v>
          </cell>
          <cell r="Q246">
            <v>14230</v>
          </cell>
          <cell r="R246">
            <v>14280</v>
          </cell>
          <cell r="S246">
            <v>14230</v>
          </cell>
          <cell r="T246">
            <v>14230</v>
          </cell>
          <cell r="U246">
            <v>14230</v>
          </cell>
          <cell r="V246">
            <v>14230</v>
          </cell>
          <cell r="W246">
            <v>16960</v>
          </cell>
          <cell r="X246">
            <v>18730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T246" t="str">
            <v/>
          </cell>
        </row>
        <row r="247">
          <cell r="A247">
            <v>21024</v>
          </cell>
          <cell r="B247">
            <v>2</v>
          </cell>
          <cell r="C247">
            <v>1</v>
          </cell>
          <cell r="D247" t="str">
            <v>松本明子</v>
          </cell>
          <cell r="E247" t="str">
            <v>松本明子</v>
          </cell>
          <cell r="F247" t="str">
            <v>松本廣司</v>
          </cell>
          <cell r="G247" t="str">
            <v/>
          </cell>
          <cell r="H247" t="str">
            <v/>
          </cell>
          <cell r="I247" t="str">
            <v/>
          </cell>
          <cell r="M247" t="str">
            <v>○</v>
          </cell>
          <cell r="N247">
            <v>21</v>
          </cell>
          <cell r="O247">
            <v>18270</v>
          </cell>
          <cell r="P247">
            <v>18730</v>
          </cell>
          <cell r="Q247">
            <v>14230</v>
          </cell>
          <cell r="R247">
            <v>14280</v>
          </cell>
          <cell r="S247">
            <v>14230</v>
          </cell>
          <cell r="T247">
            <v>14230</v>
          </cell>
          <cell r="U247">
            <v>14230</v>
          </cell>
          <cell r="V247">
            <v>14230</v>
          </cell>
          <cell r="W247">
            <v>16960</v>
          </cell>
          <cell r="X247">
            <v>18730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T247" t="str">
            <v/>
          </cell>
        </row>
        <row r="248">
          <cell r="A248">
            <v>21025</v>
          </cell>
          <cell r="B248">
            <v>2</v>
          </cell>
          <cell r="C248">
            <v>1</v>
          </cell>
          <cell r="D248" t="str">
            <v>松本陽輔</v>
          </cell>
          <cell r="E248" t="str">
            <v>松本陽輔</v>
          </cell>
          <cell r="F248" t="str">
            <v>松本敏雄</v>
          </cell>
          <cell r="G248" t="str">
            <v/>
          </cell>
          <cell r="H248" t="str">
            <v/>
          </cell>
          <cell r="I248" t="str">
            <v/>
          </cell>
          <cell r="M248" t="str">
            <v>○</v>
          </cell>
          <cell r="N248">
            <v>21</v>
          </cell>
          <cell r="O248">
            <v>18270</v>
          </cell>
          <cell r="P248">
            <v>18730</v>
          </cell>
          <cell r="Q248">
            <v>14230</v>
          </cell>
          <cell r="R248">
            <v>14280</v>
          </cell>
          <cell r="S248">
            <v>14230</v>
          </cell>
          <cell r="T248">
            <v>14230</v>
          </cell>
          <cell r="U248">
            <v>14230</v>
          </cell>
          <cell r="V248">
            <v>14230</v>
          </cell>
          <cell r="W248">
            <v>16960</v>
          </cell>
          <cell r="X248">
            <v>18730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T248" t="str">
            <v/>
          </cell>
        </row>
        <row r="249">
          <cell r="A249">
            <v>21026</v>
          </cell>
          <cell r="B249">
            <v>2</v>
          </cell>
          <cell r="C249">
            <v>1</v>
          </cell>
          <cell r="D249" t="str">
            <v>照沼洋祐</v>
          </cell>
          <cell r="E249" t="str">
            <v>照沼洋祐</v>
          </cell>
          <cell r="F249" t="str">
            <v>照沼友衛</v>
          </cell>
          <cell r="G249" t="str">
            <v/>
          </cell>
          <cell r="H249" t="str">
            <v/>
          </cell>
          <cell r="I249" t="str">
            <v/>
          </cell>
          <cell r="M249" t="str">
            <v>○</v>
          </cell>
          <cell r="N249">
            <v>21</v>
          </cell>
          <cell r="O249">
            <v>18270</v>
          </cell>
          <cell r="P249">
            <v>18730</v>
          </cell>
          <cell r="Q249">
            <v>14230</v>
          </cell>
          <cell r="R249">
            <v>14280</v>
          </cell>
          <cell r="S249">
            <v>14230</v>
          </cell>
          <cell r="T249">
            <v>14230</v>
          </cell>
          <cell r="U249">
            <v>14230</v>
          </cell>
          <cell r="V249">
            <v>14230</v>
          </cell>
          <cell r="W249">
            <v>16960</v>
          </cell>
          <cell r="X249">
            <v>18730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T249" t="str">
            <v/>
          </cell>
        </row>
        <row r="250">
          <cell r="A250">
            <v>21027</v>
          </cell>
          <cell r="B250">
            <v>2</v>
          </cell>
          <cell r="C250">
            <v>1</v>
          </cell>
          <cell r="D250" t="str">
            <v>深沢竜也</v>
          </cell>
          <cell r="E250" t="str">
            <v>深沢竜也</v>
          </cell>
          <cell r="F250" t="str">
            <v>深沢彪</v>
          </cell>
          <cell r="G250" t="str">
            <v/>
          </cell>
          <cell r="H250" t="str">
            <v/>
          </cell>
          <cell r="I250" t="str">
            <v/>
          </cell>
          <cell r="M250" t="str">
            <v>○</v>
          </cell>
          <cell r="N250">
            <v>21</v>
          </cell>
          <cell r="O250">
            <v>18270</v>
          </cell>
          <cell r="P250">
            <v>18730</v>
          </cell>
          <cell r="Q250">
            <v>14230</v>
          </cell>
          <cell r="R250">
            <v>14280</v>
          </cell>
          <cell r="S250">
            <v>14230</v>
          </cell>
          <cell r="T250">
            <v>14230</v>
          </cell>
          <cell r="U250">
            <v>14230</v>
          </cell>
          <cell r="V250">
            <v>14230</v>
          </cell>
          <cell r="W250">
            <v>16960</v>
          </cell>
          <cell r="X250">
            <v>18730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T250" t="str">
            <v/>
          </cell>
        </row>
        <row r="251">
          <cell r="A251">
            <v>21028</v>
          </cell>
          <cell r="B251">
            <v>2</v>
          </cell>
          <cell r="C251">
            <v>1</v>
          </cell>
          <cell r="D251" t="str">
            <v>深谷将太郎</v>
          </cell>
          <cell r="E251" t="str">
            <v>深谷将太郎</v>
          </cell>
          <cell r="F251" t="str">
            <v>深谷充志</v>
          </cell>
          <cell r="G251" t="str">
            <v/>
          </cell>
          <cell r="H251" t="str">
            <v/>
          </cell>
          <cell r="I251" t="str">
            <v/>
          </cell>
          <cell r="M251" t="str">
            <v>○</v>
          </cell>
          <cell r="N251">
            <v>21</v>
          </cell>
          <cell r="O251">
            <v>18270</v>
          </cell>
          <cell r="P251">
            <v>18730</v>
          </cell>
          <cell r="Q251">
            <v>14230</v>
          </cell>
          <cell r="R251">
            <v>14280</v>
          </cell>
          <cell r="S251">
            <v>14230</v>
          </cell>
          <cell r="T251">
            <v>14230</v>
          </cell>
          <cell r="U251">
            <v>14230</v>
          </cell>
          <cell r="V251">
            <v>14230</v>
          </cell>
          <cell r="W251">
            <v>16960</v>
          </cell>
          <cell r="X251">
            <v>18730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T251" t="str">
            <v/>
          </cell>
        </row>
        <row r="252">
          <cell r="A252">
            <v>21029</v>
          </cell>
          <cell r="B252">
            <v>2</v>
          </cell>
          <cell r="C252">
            <v>1</v>
          </cell>
          <cell r="D252" t="str">
            <v>清水千寿子</v>
          </cell>
          <cell r="E252" t="str">
            <v>清水千寿子</v>
          </cell>
          <cell r="F252" t="str">
            <v>清水光晴</v>
          </cell>
          <cell r="G252" t="str">
            <v/>
          </cell>
          <cell r="H252" t="str">
            <v/>
          </cell>
          <cell r="I252" t="str">
            <v/>
          </cell>
          <cell r="M252" t="str">
            <v>○</v>
          </cell>
          <cell r="N252">
            <v>21</v>
          </cell>
          <cell r="O252">
            <v>18270</v>
          </cell>
          <cell r="P252">
            <v>18730</v>
          </cell>
          <cell r="Q252">
            <v>14230</v>
          </cell>
          <cell r="R252">
            <v>14280</v>
          </cell>
          <cell r="S252">
            <v>14230</v>
          </cell>
          <cell r="T252">
            <v>14230</v>
          </cell>
          <cell r="U252">
            <v>14230</v>
          </cell>
          <cell r="V252">
            <v>14230</v>
          </cell>
          <cell r="W252">
            <v>16960</v>
          </cell>
          <cell r="X252">
            <v>18730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T252" t="str">
            <v/>
          </cell>
        </row>
        <row r="253">
          <cell r="A253">
            <v>21030</v>
          </cell>
          <cell r="B253">
            <v>2</v>
          </cell>
          <cell r="C253">
            <v>1</v>
          </cell>
          <cell r="D253" t="str">
            <v>大竹貴子</v>
          </cell>
          <cell r="E253" t="str">
            <v>大竹貴子</v>
          </cell>
          <cell r="F253" t="str">
            <v>大竹昇一</v>
          </cell>
          <cell r="J253" t="str">
            <v/>
          </cell>
          <cell r="M253" t="str">
            <v>○</v>
          </cell>
          <cell r="N253">
            <v>21</v>
          </cell>
          <cell r="O253">
            <v>18270</v>
          </cell>
          <cell r="P253">
            <v>18730</v>
          </cell>
          <cell r="Q253">
            <v>14230</v>
          </cell>
          <cell r="R253">
            <v>14280</v>
          </cell>
          <cell r="S253">
            <v>14230</v>
          </cell>
          <cell r="T253">
            <v>14230</v>
          </cell>
          <cell r="U253">
            <v>14230</v>
          </cell>
          <cell r="V253">
            <v>14230</v>
          </cell>
          <cell r="W253">
            <v>16960</v>
          </cell>
          <cell r="X253">
            <v>18730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T253" t="str">
            <v/>
          </cell>
        </row>
        <row r="254">
          <cell r="A254">
            <v>21031</v>
          </cell>
          <cell r="B254">
            <v>2</v>
          </cell>
          <cell r="C254">
            <v>1</v>
          </cell>
          <cell r="D254" t="str">
            <v>大内彩香</v>
          </cell>
          <cell r="E254" t="str">
            <v>大内彩香</v>
          </cell>
          <cell r="F254" t="str">
            <v>大内傳之助</v>
          </cell>
          <cell r="J254" t="str">
            <v/>
          </cell>
          <cell r="M254" t="str">
            <v>○</v>
          </cell>
          <cell r="N254">
            <v>21</v>
          </cell>
          <cell r="O254">
            <v>18270</v>
          </cell>
          <cell r="P254">
            <v>18730</v>
          </cell>
          <cell r="Q254">
            <v>14230</v>
          </cell>
          <cell r="R254">
            <v>14280</v>
          </cell>
          <cell r="S254">
            <v>14230</v>
          </cell>
          <cell r="T254">
            <v>14230</v>
          </cell>
          <cell r="U254">
            <v>14230</v>
          </cell>
          <cell r="V254">
            <v>14230</v>
          </cell>
          <cell r="W254">
            <v>16960</v>
          </cell>
          <cell r="X254">
            <v>18730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T254" t="str">
            <v/>
          </cell>
        </row>
        <row r="255">
          <cell r="A255">
            <v>21032</v>
          </cell>
          <cell r="B255">
            <v>2</v>
          </cell>
          <cell r="C255">
            <v>1</v>
          </cell>
          <cell r="D255" t="str">
            <v>大内瞳</v>
          </cell>
          <cell r="E255" t="str">
            <v>大内瞳</v>
          </cell>
          <cell r="F255" t="str">
            <v>大内秀夫</v>
          </cell>
          <cell r="J255" t="str">
            <v/>
          </cell>
          <cell r="M255" t="str">
            <v>○</v>
          </cell>
          <cell r="N255">
            <v>21</v>
          </cell>
          <cell r="O255">
            <v>18270</v>
          </cell>
          <cell r="P255">
            <v>18730</v>
          </cell>
          <cell r="Q255">
            <v>14230</v>
          </cell>
          <cell r="R255">
            <v>14280</v>
          </cell>
          <cell r="S255">
            <v>14230</v>
          </cell>
          <cell r="T255">
            <v>14230</v>
          </cell>
          <cell r="U255">
            <v>14230</v>
          </cell>
          <cell r="V255">
            <v>14230</v>
          </cell>
          <cell r="W255">
            <v>16960</v>
          </cell>
          <cell r="X255">
            <v>18730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T255" t="str">
            <v/>
          </cell>
        </row>
        <row r="256">
          <cell r="A256">
            <v>21033</v>
          </cell>
          <cell r="B256">
            <v>2</v>
          </cell>
          <cell r="C256">
            <v>1</v>
          </cell>
          <cell r="D256" t="str">
            <v>大和田祥太</v>
          </cell>
          <cell r="E256" t="str">
            <v>大和田祥太</v>
          </cell>
          <cell r="F256" t="str">
            <v>大和田美恵子</v>
          </cell>
          <cell r="J256" t="str">
            <v/>
          </cell>
          <cell r="M256" t="str">
            <v>○</v>
          </cell>
          <cell r="N256">
            <v>21</v>
          </cell>
          <cell r="O256">
            <v>18270</v>
          </cell>
          <cell r="P256">
            <v>18730</v>
          </cell>
          <cell r="Q256">
            <v>14230</v>
          </cell>
          <cell r="R256">
            <v>14280</v>
          </cell>
          <cell r="S256">
            <v>14230</v>
          </cell>
          <cell r="T256">
            <v>14230</v>
          </cell>
          <cell r="U256">
            <v>14230</v>
          </cell>
          <cell r="V256">
            <v>14230</v>
          </cell>
          <cell r="W256">
            <v>16960</v>
          </cell>
          <cell r="X256">
            <v>18730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T256" t="str">
            <v/>
          </cell>
        </row>
        <row r="257">
          <cell r="A257">
            <v>21034</v>
          </cell>
          <cell r="B257">
            <v>2</v>
          </cell>
          <cell r="C257">
            <v>1</v>
          </cell>
          <cell r="D257" t="str">
            <v>谷津麻実</v>
          </cell>
          <cell r="E257" t="str">
            <v>谷津麻実</v>
          </cell>
          <cell r="F257" t="str">
            <v>谷津利夫</v>
          </cell>
          <cell r="G257" t="str">
            <v/>
          </cell>
          <cell r="H257" t="str">
            <v/>
          </cell>
          <cell r="I257" t="str">
            <v/>
          </cell>
          <cell r="M257" t="str">
            <v>○</v>
          </cell>
          <cell r="N257">
            <v>21</v>
          </cell>
          <cell r="O257">
            <v>18270</v>
          </cell>
          <cell r="P257">
            <v>18730</v>
          </cell>
          <cell r="Q257">
            <v>14230</v>
          </cell>
          <cell r="R257">
            <v>14280</v>
          </cell>
          <cell r="S257">
            <v>14230</v>
          </cell>
          <cell r="T257">
            <v>14230</v>
          </cell>
          <cell r="U257">
            <v>14230</v>
          </cell>
          <cell r="V257">
            <v>14230</v>
          </cell>
          <cell r="W257">
            <v>16960</v>
          </cell>
          <cell r="X257">
            <v>18730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T257" t="str">
            <v/>
          </cell>
        </row>
        <row r="258">
          <cell r="A258">
            <v>21035</v>
          </cell>
          <cell r="B258">
            <v>2</v>
          </cell>
          <cell r="C258">
            <v>1</v>
          </cell>
          <cell r="D258" t="str">
            <v>畠中理佐</v>
          </cell>
          <cell r="E258" t="str">
            <v>畠中理佐</v>
          </cell>
          <cell r="F258" t="str">
            <v>畠中照夫</v>
          </cell>
          <cell r="G258" t="str">
            <v/>
          </cell>
          <cell r="H258" t="str">
            <v/>
          </cell>
          <cell r="I258" t="str">
            <v/>
          </cell>
          <cell r="M258" t="str">
            <v>○</v>
          </cell>
          <cell r="N258">
            <v>21</v>
          </cell>
          <cell r="O258">
            <v>18270</v>
          </cell>
          <cell r="P258">
            <v>18730</v>
          </cell>
          <cell r="Q258">
            <v>14230</v>
          </cell>
          <cell r="R258">
            <v>14280</v>
          </cell>
          <cell r="S258">
            <v>14230</v>
          </cell>
          <cell r="T258">
            <v>14230</v>
          </cell>
          <cell r="U258">
            <v>14230</v>
          </cell>
          <cell r="V258">
            <v>14230</v>
          </cell>
          <cell r="W258">
            <v>16960</v>
          </cell>
          <cell r="X258">
            <v>18730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T258" t="str">
            <v/>
          </cell>
        </row>
        <row r="259">
          <cell r="A259">
            <v>21036</v>
          </cell>
          <cell r="B259">
            <v>2</v>
          </cell>
          <cell r="C259">
            <v>1</v>
          </cell>
          <cell r="D259" t="str">
            <v>樋口絢子</v>
          </cell>
          <cell r="E259" t="str">
            <v>樋口絢子</v>
          </cell>
          <cell r="F259" t="str">
            <v>樋口善造</v>
          </cell>
          <cell r="G259" t="str">
            <v/>
          </cell>
          <cell r="H259" t="str">
            <v/>
          </cell>
          <cell r="I259" t="str">
            <v/>
          </cell>
          <cell r="M259" t="str">
            <v>○</v>
          </cell>
          <cell r="N259">
            <v>21</v>
          </cell>
          <cell r="O259">
            <v>18270</v>
          </cell>
          <cell r="P259">
            <v>18730</v>
          </cell>
          <cell r="Q259">
            <v>14230</v>
          </cell>
          <cell r="R259">
            <v>14280</v>
          </cell>
          <cell r="S259">
            <v>14230</v>
          </cell>
          <cell r="T259">
            <v>14230</v>
          </cell>
          <cell r="U259">
            <v>14230</v>
          </cell>
          <cell r="V259">
            <v>14230</v>
          </cell>
          <cell r="W259">
            <v>16960</v>
          </cell>
          <cell r="X259">
            <v>18730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T259" t="str">
            <v/>
          </cell>
        </row>
        <row r="260">
          <cell r="A260">
            <v>21037</v>
          </cell>
          <cell r="B260">
            <v>2</v>
          </cell>
          <cell r="C260">
            <v>1</v>
          </cell>
          <cell r="D260" t="str">
            <v>片岸侑里奈</v>
          </cell>
          <cell r="E260" t="str">
            <v>片岸侑里奈</v>
          </cell>
          <cell r="F260" t="str">
            <v>片岸健一</v>
          </cell>
          <cell r="J260" t="str">
            <v/>
          </cell>
          <cell r="M260" t="str">
            <v>○</v>
          </cell>
          <cell r="N260">
            <v>21</v>
          </cell>
          <cell r="O260">
            <v>18270</v>
          </cell>
          <cell r="P260">
            <v>18730</v>
          </cell>
          <cell r="Q260">
            <v>14230</v>
          </cell>
          <cell r="R260">
            <v>14280</v>
          </cell>
          <cell r="S260">
            <v>14230</v>
          </cell>
          <cell r="T260">
            <v>14230</v>
          </cell>
          <cell r="U260">
            <v>14230</v>
          </cell>
          <cell r="V260">
            <v>14230</v>
          </cell>
          <cell r="W260">
            <v>16960</v>
          </cell>
          <cell r="X260">
            <v>18730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T260" t="str">
            <v/>
          </cell>
        </row>
        <row r="261">
          <cell r="A261">
            <v>21038</v>
          </cell>
          <cell r="B261">
            <v>2</v>
          </cell>
          <cell r="C261">
            <v>1</v>
          </cell>
          <cell r="D261" t="str">
            <v>穂積大樹</v>
          </cell>
          <cell r="E261" t="str">
            <v>穂積大樹</v>
          </cell>
          <cell r="F261" t="str">
            <v>穂積稔彦</v>
          </cell>
          <cell r="G261" t="str">
            <v/>
          </cell>
          <cell r="H261" t="str">
            <v/>
          </cell>
          <cell r="I261" t="str">
            <v/>
          </cell>
          <cell r="M261" t="str">
            <v>○</v>
          </cell>
          <cell r="N261">
            <v>21</v>
          </cell>
          <cell r="O261">
            <v>18270</v>
          </cell>
          <cell r="P261">
            <v>18730</v>
          </cell>
          <cell r="Q261">
            <v>14230</v>
          </cell>
          <cell r="R261">
            <v>14280</v>
          </cell>
          <cell r="S261">
            <v>14230</v>
          </cell>
          <cell r="T261">
            <v>14230</v>
          </cell>
          <cell r="U261">
            <v>14230</v>
          </cell>
          <cell r="V261">
            <v>14230</v>
          </cell>
          <cell r="W261">
            <v>16960</v>
          </cell>
          <cell r="X261">
            <v>18730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T261" t="str">
            <v/>
          </cell>
        </row>
        <row r="262">
          <cell r="A262">
            <v>22039</v>
          </cell>
          <cell r="B262">
            <v>2</v>
          </cell>
          <cell r="C262">
            <v>2</v>
          </cell>
          <cell r="D262" t="str">
            <v>磯前謙司</v>
          </cell>
          <cell r="E262" t="str">
            <v>磯前謙司</v>
          </cell>
          <cell r="F262" t="str">
            <v>磯前健</v>
          </cell>
          <cell r="G262" t="str">
            <v/>
          </cell>
          <cell r="H262" t="str">
            <v/>
          </cell>
          <cell r="I262" t="str">
            <v/>
          </cell>
          <cell r="M262" t="str">
            <v>○</v>
          </cell>
          <cell r="N262">
            <v>21</v>
          </cell>
          <cell r="O262">
            <v>18270</v>
          </cell>
          <cell r="P262">
            <v>18730</v>
          </cell>
          <cell r="Q262">
            <v>14230</v>
          </cell>
          <cell r="R262">
            <v>14280</v>
          </cell>
          <cell r="S262">
            <v>14230</v>
          </cell>
          <cell r="T262">
            <v>14230</v>
          </cell>
          <cell r="U262">
            <v>14230</v>
          </cell>
          <cell r="V262">
            <v>14230</v>
          </cell>
          <cell r="W262">
            <v>16960</v>
          </cell>
          <cell r="X262">
            <v>18730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T262" t="str">
            <v/>
          </cell>
        </row>
        <row r="263">
          <cell r="A263">
            <v>22040</v>
          </cell>
          <cell r="B263">
            <v>2</v>
          </cell>
          <cell r="C263">
            <v>2</v>
          </cell>
          <cell r="D263" t="str">
            <v>稲田健司</v>
          </cell>
          <cell r="E263" t="str">
            <v>稲田健司</v>
          </cell>
          <cell r="F263" t="str">
            <v>稲田亀司</v>
          </cell>
          <cell r="G263" t="str">
            <v/>
          </cell>
          <cell r="H263" t="str">
            <v/>
          </cell>
          <cell r="I263" t="str">
            <v/>
          </cell>
          <cell r="M263" t="str">
            <v>○</v>
          </cell>
          <cell r="N263">
            <v>21</v>
          </cell>
          <cell r="O263">
            <v>18270</v>
          </cell>
          <cell r="P263">
            <v>18730</v>
          </cell>
          <cell r="Q263">
            <v>14230</v>
          </cell>
          <cell r="R263">
            <v>14280</v>
          </cell>
          <cell r="S263">
            <v>14230</v>
          </cell>
          <cell r="T263">
            <v>14230</v>
          </cell>
          <cell r="U263">
            <v>14230</v>
          </cell>
          <cell r="V263">
            <v>14230</v>
          </cell>
          <cell r="W263">
            <v>16960</v>
          </cell>
          <cell r="X263">
            <v>18730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T263" t="str">
            <v/>
          </cell>
        </row>
        <row r="264">
          <cell r="A264">
            <v>22041</v>
          </cell>
          <cell r="B264">
            <v>2</v>
          </cell>
          <cell r="C264">
            <v>2</v>
          </cell>
          <cell r="D264" t="str">
            <v>臼庭直毅</v>
          </cell>
          <cell r="E264" t="str">
            <v>臼庭直毅</v>
          </cell>
          <cell r="F264" t="str">
            <v>臼庭健</v>
          </cell>
          <cell r="G264" t="str">
            <v>麻未</v>
          </cell>
          <cell r="H264">
            <v>1</v>
          </cell>
          <cell r="I264">
            <v>2</v>
          </cell>
          <cell r="M264" t="str">
            <v>○</v>
          </cell>
          <cell r="N264">
            <v>21</v>
          </cell>
          <cell r="O264">
            <v>18270</v>
          </cell>
          <cell r="P264">
            <v>18730</v>
          </cell>
          <cell r="Q264">
            <v>14230</v>
          </cell>
          <cell r="R264">
            <v>14280</v>
          </cell>
          <cell r="S264">
            <v>14230</v>
          </cell>
          <cell r="T264">
            <v>14230</v>
          </cell>
          <cell r="U264">
            <v>14230</v>
          </cell>
          <cell r="V264">
            <v>14230</v>
          </cell>
          <cell r="W264">
            <v>16960</v>
          </cell>
          <cell r="X264">
            <v>18730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T264" t="str">
            <v/>
          </cell>
        </row>
        <row r="265">
          <cell r="A265">
            <v>22042</v>
          </cell>
          <cell r="B265">
            <v>2</v>
          </cell>
          <cell r="C265">
            <v>2</v>
          </cell>
          <cell r="D265" t="str">
            <v>加藤響平</v>
          </cell>
          <cell r="E265" t="str">
            <v>加藤響平</v>
          </cell>
          <cell r="F265" t="str">
            <v>加藤明博</v>
          </cell>
          <cell r="G265" t="str">
            <v/>
          </cell>
          <cell r="H265" t="str">
            <v/>
          </cell>
          <cell r="I265" t="str">
            <v/>
          </cell>
          <cell r="M265" t="str">
            <v>○</v>
          </cell>
          <cell r="N265">
            <v>21</v>
          </cell>
          <cell r="O265">
            <v>18270</v>
          </cell>
          <cell r="P265">
            <v>18730</v>
          </cell>
          <cell r="Q265">
            <v>14230</v>
          </cell>
          <cell r="R265">
            <v>14280</v>
          </cell>
          <cell r="S265">
            <v>14230</v>
          </cell>
          <cell r="T265">
            <v>14230</v>
          </cell>
          <cell r="U265">
            <v>14230</v>
          </cell>
          <cell r="V265">
            <v>14230</v>
          </cell>
          <cell r="W265">
            <v>16960</v>
          </cell>
          <cell r="X265">
            <v>18730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T265" t="str">
            <v/>
          </cell>
        </row>
        <row r="266">
          <cell r="A266">
            <v>22043</v>
          </cell>
          <cell r="B266">
            <v>2</v>
          </cell>
          <cell r="C266">
            <v>2</v>
          </cell>
          <cell r="D266" t="str">
            <v>加藤善康</v>
          </cell>
          <cell r="E266" t="str">
            <v>加藤善康</v>
          </cell>
          <cell r="F266" t="str">
            <v>加藤光男</v>
          </cell>
          <cell r="G266" t="str">
            <v/>
          </cell>
          <cell r="H266" t="str">
            <v/>
          </cell>
          <cell r="I266" t="str">
            <v/>
          </cell>
          <cell r="M266" t="str">
            <v>○</v>
          </cell>
          <cell r="N266">
            <v>21</v>
          </cell>
          <cell r="O266">
            <v>18270</v>
          </cell>
          <cell r="P266">
            <v>18730</v>
          </cell>
          <cell r="Q266">
            <v>14230</v>
          </cell>
          <cell r="R266">
            <v>14280</v>
          </cell>
          <cell r="S266">
            <v>14230</v>
          </cell>
          <cell r="T266">
            <v>14230</v>
          </cell>
          <cell r="U266">
            <v>14230</v>
          </cell>
          <cell r="V266">
            <v>14230</v>
          </cell>
          <cell r="W266">
            <v>16960</v>
          </cell>
          <cell r="X266">
            <v>18730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T266" t="str">
            <v/>
          </cell>
        </row>
        <row r="267">
          <cell r="A267">
            <v>22044</v>
          </cell>
          <cell r="B267">
            <v>2</v>
          </cell>
          <cell r="C267">
            <v>2</v>
          </cell>
          <cell r="D267" t="str">
            <v>河野悦子</v>
          </cell>
          <cell r="E267" t="str">
            <v>河野悦子</v>
          </cell>
          <cell r="F267" t="str">
            <v>河野竹夫</v>
          </cell>
          <cell r="G267" t="str">
            <v/>
          </cell>
          <cell r="H267" t="str">
            <v/>
          </cell>
          <cell r="I267" t="str">
            <v/>
          </cell>
          <cell r="M267" t="str">
            <v>○</v>
          </cell>
          <cell r="N267">
            <v>21</v>
          </cell>
          <cell r="O267">
            <v>18270</v>
          </cell>
          <cell r="P267">
            <v>18730</v>
          </cell>
          <cell r="Q267">
            <v>14230</v>
          </cell>
          <cell r="R267">
            <v>14280</v>
          </cell>
          <cell r="S267">
            <v>14230</v>
          </cell>
          <cell r="T267">
            <v>14230</v>
          </cell>
          <cell r="U267">
            <v>14230</v>
          </cell>
          <cell r="V267">
            <v>14230</v>
          </cell>
          <cell r="W267">
            <v>16960</v>
          </cell>
          <cell r="X267">
            <v>18730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T267" t="str">
            <v/>
          </cell>
        </row>
        <row r="268">
          <cell r="A268">
            <v>22045</v>
          </cell>
          <cell r="B268">
            <v>2</v>
          </cell>
          <cell r="C268">
            <v>2</v>
          </cell>
          <cell r="D268" t="str">
            <v>海老根里都子</v>
          </cell>
          <cell r="E268" t="str">
            <v>海老根里都子</v>
          </cell>
          <cell r="F268" t="str">
            <v>海老根寿</v>
          </cell>
          <cell r="G268" t="str">
            <v/>
          </cell>
          <cell r="H268" t="str">
            <v/>
          </cell>
          <cell r="I268" t="str">
            <v/>
          </cell>
          <cell r="M268" t="str">
            <v>○</v>
          </cell>
          <cell r="N268">
            <v>21</v>
          </cell>
          <cell r="O268">
            <v>18270</v>
          </cell>
          <cell r="P268">
            <v>18730</v>
          </cell>
          <cell r="Q268">
            <v>14230</v>
          </cell>
          <cell r="R268">
            <v>14280</v>
          </cell>
          <cell r="S268">
            <v>14230</v>
          </cell>
          <cell r="T268">
            <v>14230</v>
          </cell>
          <cell r="U268">
            <v>14230</v>
          </cell>
          <cell r="V268">
            <v>14230</v>
          </cell>
          <cell r="W268">
            <v>16960</v>
          </cell>
          <cell r="X268">
            <v>18730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T268" t="str">
            <v/>
          </cell>
        </row>
        <row r="269">
          <cell r="A269">
            <v>22046</v>
          </cell>
          <cell r="B269">
            <v>2</v>
          </cell>
          <cell r="C269">
            <v>2</v>
          </cell>
          <cell r="D269" t="str">
            <v>関麻那美</v>
          </cell>
          <cell r="E269" t="str">
            <v>関麻那美</v>
          </cell>
          <cell r="F269" t="str">
            <v>関孝幸</v>
          </cell>
          <cell r="G269" t="str">
            <v/>
          </cell>
          <cell r="H269" t="str">
            <v/>
          </cell>
          <cell r="I269" t="str">
            <v/>
          </cell>
          <cell r="M269" t="str">
            <v>○</v>
          </cell>
          <cell r="N269">
            <v>21</v>
          </cell>
          <cell r="O269">
            <v>18270</v>
          </cell>
          <cell r="P269">
            <v>18730</v>
          </cell>
          <cell r="Q269">
            <v>14230</v>
          </cell>
          <cell r="R269">
            <v>14280</v>
          </cell>
          <cell r="S269">
            <v>14230</v>
          </cell>
          <cell r="T269">
            <v>14230</v>
          </cell>
          <cell r="U269">
            <v>14230</v>
          </cell>
          <cell r="V269">
            <v>14230</v>
          </cell>
          <cell r="W269">
            <v>16960</v>
          </cell>
          <cell r="X269">
            <v>18730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T269" t="str">
            <v/>
          </cell>
        </row>
        <row r="270">
          <cell r="A270">
            <v>22047</v>
          </cell>
          <cell r="B270">
            <v>2</v>
          </cell>
          <cell r="C270">
            <v>2</v>
          </cell>
          <cell r="D270" t="str">
            <v>丸山真帆</v>
          </cell>
          <cell r="E270" t="str">
            <v>丸山真帆</v>
          </cell>
          <cell r="F270" t="str">
            <v>丸山早恵子　</v>
          </cell>
          <cell r="G270" t="str">
            <v/>
          </cell>
          <cell r="H270" t="str">
            <v/>
          </cell>
          <cell r="I270" t="str">
            <v/>
          </cell>
          <cell r="M270" t="str">
            <v>○</v>
          </cell>
          <cell r="N270">
            <v>21</v>
          </cell>
          <cell r="O270">
            <v>18270</v>
          </cell>
          <cell r="P270">
            <v>18730</v>
          </cell>
          <cell r="Q270">
            <v>14230</v>
          </cell>
          <cell r="R270">
            <v>14280</v>
          </cell>
          <cell r="S270">
            <v>14230</v>
          </cell>
          <cell r="T270">
            <v>14230</v>
          </cell>
          <cell r="U270">
            <v>14230</v>
          </cell>
          <cell r="V270">
            <v>14230</v>
          </cell>
          <cell r="W270">
            <v>16960</v>
          </cell>
          <cell r="X270">
            <v>18730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T270" t="str">
            <v/>
          </cell>
        </row>
        <row r="271">
          <cell r="A271">
            <v>22048</v>
          </cell>
          <cell r="B271">
            <v>2</v>
          </cell>
          <cell r="C271">
            <v>2</v>
          </cell>
          <cell r="D271" t="str">
            <v>吉原淳</v>
          </cell>
          <cell r="E271" t="str">
            <v>吉原淳</v>
          </cell>
          <cell r="F271" t="str">
            <v>吉原友明</v>
          </cell>
          <cell r="G271" t="str">
            <v/>
          </cell>
          <cell r="H271" t="str">
            <v/>
          </cell>
          <cell r="I271" t="str">
            <v/>
          </cell>
          <cell r="M271" t="str">
            <v>○</v>
          </cell>
          <cell r="N271">
            <v>21</v>
          </cell>
          <cell r="O271">
            <v>18270</v>
          </cell>
          <cell r="P271">
            <v>18730</v>
          </cell>
          <cell r="Q271">
            <v>14230</v>
          </cell>
          <cell r="R271">
            <v>14280</v>
          </cell>
          <cell r="S271">
            <v>14230</v>
          </cell>
          <cell r="T271">
            <v>14230</v>
          </cell>
          <cell r="U271">
            <v>14230</v>
          </cell>
          <cell r="V271">
            <v>14230</v>
          </cell>
          <cell r="W271">
            <v>16960</v>
          </cell>
          <cell r="X271">
            <v>18730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T271" t="str">
            <v/>
          </cell>
        </row>
        <row r="272">
          <cell r="A272">
            <v>22049</v>
          </cell>
          <cell r="B272">
            <v>2</v>
          </cell>
          <cell r="C272">
            <v>2</v>
          </cell>
          <cell r="D272" t="str">
            <v>江田睦美</v>
          </cell>
          <cell r="E272" t="str">
            <v>江田睦美</v>
          </cell>
          <cell r="F272" t="str">
            <v>江田晴樹</v>
          </cell>
          <cell r="G272" t="str">
            <v/>
          </cell>
          <cell r="H272" t="str">
            <v/>
          </cell>
          <cell r="I272" t="str">
            <v/>
          </cell>
          <cell r="M272" t="str">
            <v>○</v>
          </cell>
          <cell r="N272">
            <v>21</v>
          </cell>
          <cell r="O272">
            <v>18270</v>
          </cell>
          <cell r="P272">
            <v>18730</v>
          </cell>
          <cell r="Q272">
            <v>14230</v>
          </cell>
          <cell r="R272">
            <v>14280</v>
          </cell>
          <cell r="S272">
            <v>14230</v>
          </cell>
          <cell r="T272">
            <v>14230</v>
          </cell>
          <cell r="U272">
            <v>14230</v>
          </cell>
          <cell r="V272">
            <v>14230</v>
          </cell>
          <cell r="W272">
            <v>16960</v>
          </cell>
          <cell r="X272">
            <v>18730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T272" t="str">
            <v/>
          </cell>
        </row>
        <row r="273">
          <cell r="A273">
            <v>22050</v>
          </cell>
          <cell r="B273">
            <v>2</v>
          </cell>
          <cell r="C273">
            <v>2</v>
          </cell>
          <cell r="D273" t="str">
            <v>綱川真哉</v>
          </cell>
          <cell r="E273" t="str">
            <v>綱川真哉</v>
          </cell>
          <cell r="F273" t="str">
            <v>綱川睦雄</v>
          </cell>
          <cell r="G273" t="str">
            <v/>
          </cell>
          <cell r="H273" t="str">
            <v/>
          </cell>
          <cell r="I273" t="str">
            <v/>
          </cell>
          <cell r="M273" t="str">
            <v>○</v>
          </cell>
          <cell r="N273">
            <v>21</v>
          </cell>
          <cell r="O273">
            <v>18270</v>
          </cell>
          <cell r="P273">
            <v>18730</v>
          </cell>
          <cell r="Q273">
            <v>14230</v>
          </cell>
          <cell r="R273">
            <v>14280</v>
          </cell>
          <cell r="S273">
            <v>14230</v>
          </cell>
          <cell r="T273">
            <v>14230</v>
          </cell>
          <cell r="U273">
            <v>14230</v>
          </cell>
          <cell r="V273">
            <v>14230</v>
          </cell>
          <cell r="W273">
            <v>16960</v>
          </cell>
          <cell r="X273">
            <v>18730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T273" t="str">
            <v/>
          </cell>
        </row>
        <row r="274">
          <cell r="A274">
            <v>22051</v>
          </cell>
          <cell r="B274">
            <v>2</v>
          </cell>
          <cell r="C274">
            <v>2</v>
          </cell>
          <cell r="D274" t="str">
            <v>高山奈津希</v>
          </cell>
          <cell r="E274" t="str">
            <v>高山奈津希</v>
          </cell>
          <cell r="F274" t="str">
            <v>高山弘枝</v>
          </cell>
          <cell r="G274" t="str">
            <v/>
          </cell>
          <cell r="H274" t="str">
            <v/>
          </cell>
          <cell r="I274" t="str">
            <v/>
          </cell>
          <cell r="M274" t="str">
            <v>○</v>
          </cell>
          <cell r="N274">
            <v>21</v>
          </cell>
          <cell r="O274">
            <v>18270</v>
          </cell>
          <cell r="P274">
            <v>18730</v>
          </cell>
          <cell r="Q274">
            <v>14230</v>
          </cell>
          <cell r="R274">
            <v>14280</v>
          </cell>
          <cell r="S274">
            <v>14230</v>
          </cell>
          <cell r="T274">
            <v>14230</v>
          </cell>
          <cell r="U274">
            <v>14230</v>
          </cell>
          <cell r="V274">
            <v>14230</v>
          </cell>
          <cell r="W274">
            <v>16960</v>
          </cell>
          <cell r="X274">
            <v>18730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T274" t="str">
            <v/>
          </cell>
        </row>
        <row r="275">
          <cell r="A275">
            <v>22052</v>
          </cell>
          <cell r="B275">
            <v>2</v>
          </cell>
          <cell r="C275">
            <v>2</v>
          </cell>
          <cell r="D275" t="str">
            <v>根本勇樹</v>
          </cell>
          <cell r="E275" t="str">
            <v>根本勇樹</v>
          </cell>
          <cell r="F275" t="str">
            <v>根本一美</v>
          </cell>
          <cell r="G275" t="str">
            <v/>
          </cell>
          <cell r="H275" t="str">
            <v/>
          </cell>
          <cell r="I275" t="str">
            <v/>
          </cell>
          <cell r="M275" t="str">
            <v>○</v>
          </cell>
          <cell r="N275">
            <v>21</v>
          </cell>
          <cell r="O275">
            <v>18270</v>
          </cell>
          <cell r="P275">
            <v>18730</v>
          </cell>
          <cell r="Q275">
            <v>14230</v>
          </cell>
          <cell r="R275">
            <v>14280</v>
          </cell>
          <cell r="S275">
            <v>14230</v>
          </cell>
          <cell r="T275">
            <v>14230</v>
          </cell>
          <cell r="U275">
            <v>14230</v>
          </cell>
          <cell r="V275">
            <v>14230</v>
          </cell>
          <cell r="W275">
            <v>16960</v>
          </cell>
          <cell r="X275">
            <v>18730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T275" t="str">
            <v/>
          </cell>
        </row>
        <row r="276">
          <cell r="A276">
            <v>22053</v>
          </cell>
          <cell r="B276">
            <v>2</v>
          </cell>
          <cell r="C276">
            <v>2</v>
          </cell>
          <cell r="D276" t="str">
            <v>佐藤絵梨子</v>
          </cell>
          <cell r="E276" t="str">
            <v>佐藤絵梨子</v>
          </cell>
          <cell r="F276" t="str">
            <v>佐藤孝夫</v>
          </cell>
          <cell r="G276" t="str">
            <v/>
          </cell>
          <cell r="H276" t="str">
            <v/>
          </cell>
          <cell r="I276" t="str">
            <v/>
          </cell>
          <cell r="M276" t="str">
            <v>○</v>
          </cell>
          <cell r="N276">
            <v>21</v>
          </cell>
          <cell r="O276">
            <v>18270</v>
          </cell>
          <cell r="P276">
            <v>18730</v>
          </cell>
          <cell r="Q276">
            <v>14230</v>
          </cell>
          <cell r="R276">
            <v>14280</v>
          </cell>
          <cell r="S276">
            <v>14230</v>
          </cell>
          <cell r="T276">
            <v>14230</v>
          </cell>
          <cell r="U276">
            <v>14230</v>
          </cell>
          <cell r="V276">
            <v>14230</v>
          </cell>
          <cell r="W276">
            <v>16960</v>
          </cell>
          <cell r="X276">
            <v>18730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T276" t="str">
            <v/>
          </cell>
        </row>
        <row r="277">
          <cell r="A277">
            <v>22054</v>
          </cell>
          <cell r="B277">
            <v>2</v>
          </cell>
          <cell r="C277">
            <v>2</v>
          </cell>
          <cell r="D277" t="str">
            <v>佐藤春奈</v>
          </cell>
          <cell r="E277" t="str">
            <v>佐藤春奈</v>
          </cell>
          <cell r="F277" t="str">
            <v>佐藤則明</v>
          </cell>
          <cell r="G277" t="str">
            <v>啓輔</v>
          </cell>
          <cell r="H277">
            <v>3</v>
          </cell>
          <cell r="I277">
            <v>4</v>
          </cell>
          <cell r="M277" t="str">
            <v/>
          </cell>
          <cell r="N277">
            <v>22</v>
          </cell>
          <cell r="O277">
            <v>17030</v>
          </cell>
          <cell r="P277">
            <v>18730</v>
          </cell>
          <cell r="Q277">
            <v>14230</v>
          </cell>
          <cell r="R277">
            <v>13230</v>
          </cell>
          <cell r="S277">
            <v>14230</v>
          </cell>
          <cell r="T277">
            <v>14230</v>
          </cell>
          <cell r="U277">
            <v>14230</v>
          </cell>
          <cell r="V277">
            <v>14230</v>
          </cell>
          <cell r="W277">
            <v>16330</v>
          </cell>
          <cell r="X277">
            <v>18730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T277" t="str">
            <v/>
          </cell>
        </row>
        <row r="278">
          <cell r="A278">
            <v>22055</v>
          </cell>
          <cell r="B278">
            <v>2</v>
          </cell>
          <cell r="C278">
            <v>2</v>
          </cell>
          <cell r="D278" t="str">
            <v>砂押拓也</v>
          </cell>
          <cell r="E278" t="str">
            <v>砂押拓也</v>
          </cell>
          <cell r="F278" t="str">
            <v>砂押昌智</v>
          </cell>
          <cell r="G278" t="str">
            <v/>
          </cell>
          <cell r="H278" t="str">
            <v/>
          </cell>
          <cell r="I278" t="str">
            <v/>
          </cell>
          <cell r="M278" t="str">
            <v>○</v>
          </cell>
          <cell r="N278">
            <v>21</v>
          </cell>
          <cell r="O278">
            <v>18270</v>
          </cell>
          <cell r="P278">
            <v>18730</v>
          </cell>
          <cell r="Q278">
            <v>14230</v>
          </cell>
          <cell r="R278">
            <v>14280</v>
          </cell>
          <cell r="S278">
            <v>14230</v>
          </cell>
          <cell r="T278">
            <v>14230</v>
          </cell>
          <cell r="U278">
            <v>14230</v>
          </cell>
          <cell r="V278">
            <v>14230</v>
          </cell>
          <cell r="W278">
            <v>16960</v>
          </cell>
          <cell r="X278">
            <v>18730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T278" t="str">
            <v/>
          </cell>
        </row>
        <row r="279">
          <cell r="A279">
            <v>22056</v>
          </cell>
          <cell r="B279">
            <v>2</v>
          </cell>
          <cell r="C279">
            <v>2</v>
          </cell>
          <cell r="D279" t="str">
            <v>砂川愛</v>
          </cell>
          <cell r="E279" t="str">
            <v>砂川愛</v>
          </cell>
          <cell r="F279" t="str">
            <v>砂川徳寿</v>
          </cell>
          <cell r="G279" t="str">
            <v>智史</v>
          </cell>
          <cell r="H279">
            <v>1</v>
          </cell>
          <cell r="I279">
            <v>4</v>
          </cell>
          <cell r="M279" t="str">
            <v>○</v>
          </cell>
          <cell r="N279">
            <v>21</v>
          </cell>
          <cell r="O279">
            <v>18270</v>
          </cell>
          <cell r="P279">
            <v>18730</v>
          </cell>
          <cell r="Q279">
            <v>14230</v>
          </cell>
          <cell r="R279">
            <v>14280</v>
          </cell>
          <cell r="S279">
            <v>14230</v>
          </cell>
          <cell r="T279">
            <v>14230</v>
          </cell>
          <cell r="U279">
            <v>14230</v>
          </cell>
          <cell r="V279">
            <v>14230</v>
          </cell>
          <cell r="W279">
            <v>16960</v>
          </cell>
          <cell r="X279">
            <v>18730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T279" t="str">
            <v/>
          </cell>
        </row>
        <row r="280">
          <cell r="A280">
            <v>22057</v>
          </cell>
          <cell r="B280">
            <v>2</v>
          </cell>
          <cell r="C280">
            <v>2</v>
          </cell>
          <cell r="D280" t="str">
            <v>斎藤悠</v>
          </cell>
          <cell r="E280" t="str">
            <v>斎藤悠</v>
          </cell>
          <cell r="F280" t="str">
            <v>斎藤武信</v>
          </cell>
          <cell r="G280" t="str">
            <v/>
          </cell>
          <cell r="H280" t="str">
            <v/>
          </cell>
          <cell r="I280" t="str">
            <v/>
          </cell>
          <cell r="M280" t="str">
            <v>○</v>
          </cell>
          <cell r="N280">
            <v>21</v>
          </cell>
          <cell r="O280">
            <v>18270</v>
          </cell>
          <cell r="P280">
            <v>18730</v>
          </cell>
          <cell r="Q280">
            <v>14230</v>
          </cell>
          <cell r="R280">
            <v>14280</v>
          </cell>
          <cell r="S280">
            <v>14230</v>
          </cell>
          <cell r="T280">
            <v>14230</v>
          </cell>
          <cell r="U280">
            <v>14230</v>
          </cell>
          <cell r="V280">
            <v>14230</v>
          </cell>
          <cell r="W280">
            <v>16960</v>
          </cell>
          <cell r="X280">
            <v>18730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T280" t="str">
            <v/>
          </cell>
        </row>
        <row r="281">
          <cell r="A281">
            <v>22058</v>
          </cell>
          <cell r="B281">
            <v>2</v>
          </cell>
          <cell r="C281">
            <v>2</v>
          </cell>
          <cell r="D281" t="str">
            <v>柴田大</v>
          </cell>
          <cell r="E281" t="str">
            <v>柴田大</v>
          </cell>
          <cell r="F281" t="str">
            <v>柴田和美</v>
          </cell>
          <cell r="G281" t="str">
            <v/>
          </cell>
          <cell r="H281" t="str">
            <v/>
          </cell>
          <cell r="I281" t="str">
            <v/>
          </cell>
          <cell r="M281" t="str">
            <v>○</v>
          </cell>
          <cell r="N281">
            <v>21</v>
          </cell>
          <cell r="O281">
            <v>18270</v>
          </cell>
          <cell r="P281">
            <v>18730</v>
          </cell>
          <cell r="Q281">
            <v>14230</v>
          </cell>
          <cell r="R281">
            <v>14280</v>
          </cell>
          <cell r="S281">
            <v>14230</v>
          </cell>
          <cell r="T281">
            <v>14230</v>
          </cell>
          <cell r="U281">
            <v>14230</v>
          </cell>
          <cell r="V281">
            <v>14230</v>
          </cell>
          <cell r="W281">
            <v>16960</v>
          </cell>
          <cell r="X281">
            <v>18730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T281" t="str">
            <v/>
          </cell>
        </row>
        <row r="282">
          <cell r="A282">
            <v>22059</v>
          </cell>
          <cell r="B282">
            <v>2</v>
          </cell>
          <cell r="C282">
            <v>2</v>
          </cell>
          <cell r="D282" t="str">
            <v>柴田智也</v>
          </cell>
          <cell r="E282" t="str">
            <v>柴田智也</v>
          </cell>
          <cell r="F282" t="str">
            <v>柴田勝則</v>
          </cell>
          <cell r="G282" t="str">
            <v/>
          </cell>
          <cell r="H282" t="str">
            <v/>
          </cell>
          <cell r="I282" t="str">
            <v/>
          </cell>
          <cell r="M282" t="str">
            <v>○</v>
          </cell>
          <cell r="N282">
            <v>21</v>
          </cell>
          <cell r="O282">
            <v>18270</v>
          </cell>
          <cell r="P282">
            <v>18730</v>
          </cell>
          <cell r="Q282">
            <v>14230</v>
          </cell>
          <cell r="R282">
            <v>14280</v>
          </cell>
          <cell r="S282">
            <v>14230</v>
          </cell>
          <cell r="T282">
            <v>14230</v>
          </cell>
          <cell r="U282">
            <v>14230</v>
          </cell>
          <cell r="V282">
            <v>14230</v>
          </cell>
          <cell r="W282">
            <v>16960</v>
          </cell>
          <cell r="X282">
            <v>18730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T282" t="str">
            <v/>
          </cell>
        </row>
        <row r="283">
          <cell r="A283">
            <v>22060</v>
          </cell>
          <cell r="B283">
            <v>2</v>
          </cell>
          <cell r="C283">
            <v>2</v>
          </cell>
          <cell r="D283" t="str">
            <v>芝田亘</v>
          </cell>
          <cell r="E283" t="str">
            <v>芝田亘</v>
          </cell>
          <cell r="F283" t="str">
            <v>芝田貞二</v>
          </cell>
          <cell r="G283" t="str">
            <v/>
          </cell>
          <cell r="H283" t="str">
            <v/>
          </cell>
          <cell r="I283" t="str">
            <v/>
          </cell>
          <cell r="M283" t="str">
            <v>○</v>
          </cell>
          <cell r="N283">
            <v>21</v>
          </cell>
          <cell r="O283">
            <v>18270</v>
          </cell>
          <cell r="P283">
            <v>18730</v>
          </cell>
          <cell r="Q283">
            <v>14230</v>
          </cell>
          <cell r="R283">
            <v>14280</v>
          </cell>
          <cell r="S283">
            <v>14230</v>
          </cell>
          <cell r="T283">
            <v>14230</v>
          </cell>
          <cell r="U283">
            <v>14230</v>
          </cell>
          <cell r="V283">
            <v>14230</v>
          </cell>
          <cell r="W283">
            <v>16960</v>
          </cell>
          <cell r="X283">
            <v>18730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T283" t="str">
            <v/>
          </cell>
        </row>
        <row r="284">
          <cell r="A284">
            <v>22061</v>
          </cell>
          <cell r="B284">
            <v>2</v>
          </cell>
          <cell r="C284">
            <v>2</v>
          </cell>
          <cell r="D284" t="str">
            <v>住谷明日香</v>
          </cell>
          <cell r="E284" t="str">
            <v>住谷明日香</v>
          </cell>
          <cell r="F284" t="str">
            <v>住谷慎一</v>
          </cell>
          <cell r="G284" t="str">
            <v/>
          </cell>
          <cell r="H284" t="str">
            <v/>
          </cell>
          <cell r="I284" t="str">
            <v/>
          </cell>
          <cell r="M284" t="str">
            <v>○</v>
          </cell>
          <cell r="N284">
            <v>21</v>
          </cell>
          <cell r="O284">
            <v>18270</v>
          </cell>
          <cell r="P284">
            <v>18730</v>
          </cell>
          <cell r="Q284">
            <v>14230</v>
          </cell>
          <cell r="R284">
            <v>14280</v>
          </cell>
          <cell r="S284">
            <v>14230</v>
          </cell>
          <cell r="T284">
            <v>14230</v>
          </cell>
          <cell r="U284">
            <v>14230</v>
          </cell>
          <cell r="V284">
            <v>14230</v>
          </cell>
          <cell r="W284">
            <v>16960</v>
          </cell>
          <cell r="X284">
            <v>18730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T284" t="str">
            <v/>
          </cell>
        </row>
        <row r="285">
          <cell r="A285">
            <v>22062</v>
          </cell>
          <cell r="B285">
            <v>2</v>
          </cell>
          <cell r="C285">
            <v>2</v>
          </cell>
          <cell r="D285" t="str">
            <v>小倉志靖</v>
          </cell>
          <cell r="E285" t="str">
            <v>小倉志靖</v>
          </cell>
          <cell r="F285" t="str">
            <v>小倉裕司</v>
          </cell>
          <cell r="G285" t="str">
            <v/>
          </cell>
          <cell r="H285" t="str">
            <v/>
          </cell>
          <cell r="I285" t="str">
            <v/>
          </cell>
          <cell r="M285" t="str">
            <v>○</v>
          </cell>
          <cell r="N285">
            <v>21</v>
          </cell>
          <cell r="O285">
            <v>18270</v>
          </cell>
          <cell r="P285">
            <v>18730</v>
          </cell>
          <cell r="Q285">
            <v>14230</v>
          </cell>
          <cell r="R285">
            <v>14280</v>
          </cell>
          <cell r="S285">
            <v>14230</v>
          </cell>
          <cell r="T285">
            <v>14230</v>
          </cell>
          <cell r="U285">
            <v>14230</v>
          </cell>
          <cell r="V285">
            <v>14230</v>
          </cell>
          <cell r="W285">
            <v>16960</v>
          </cell>
          <cell r="X285">
            <v>18730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T285" t="str">
            <v/>
          </cell>
        </row>
        <row r="286">
          <cell r="A286">
            <v>22063</v>
          </cell>
          <cell r="B286">
            <v>2</v>
          </cell>
          <cell r="C286">
            <v>2</v>
          </cell>
          <cell r="D286" t="str">
            <v>小田島雅人</v>
          </cell>
          <cell r="E286" t="str">
            <v>小田島雅人</v>
          </cell>
          <cell r="F286" t="str">
            <v>小田島邦好</v>
          </cell>
          <cell r="G286" t="str">
            <v/>
          </cell>
          <cell r="H286" t="str">
            <v/>
          </cell>
          <cell r="I286" t="str">
            <v/>
          </cell>
          <cell r="M286" t="str">
            <v>○</v>
          </cell>
          <cell r="N286">
            <v>21</v>
          </cell>
          <cell r="O286">
            <v>18270</v>
          </cell>
          <cell r="P286">
            <v>18730</v>
          </cell>
          <cell r="Q286">
            <v>14230</v>
          </cell>
          <cell r="R286">
            <v>14280</v>
          </cell>
          <cell r="S286">
            <v>14230</v>
          </cell>
          <cell r="T286">
            <v>14230</v>
          </cell>
          <cell r="U286">
            <v>14230</v>
          </cell>
          <cell r="V286">
            <v>14230</v>
          </cell>
          <cell r="W286">
            <v>16960</v>
          </cell>
          <cell r="X286">
            <v>18730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T286" t="str">
            <v/>
          </cell>
        </row>
        <row r="287">
          <cell r="A287">
            <v>22064</v>
          </cell>
          <cell r="B287">
            <v>2</v>
          </cell>
          <cell r="C287">
            <v>2</v>
          </cell>
          <cell r="D287" t="str">
            <v>小林一輝</v>
          </cell>
          <cell r="E287" t="str">
            <v>小林一輝</v>
          </cell>
          <cell r="F287" t="str">
            <v>小林順二</v>
          </cell>
          <cell r="G287" t="str">
            <v/>
          </cell>
          <cell r="H287" t="str">
            <v/>
          </cell>
          <cell r="I287" t="str">
            <v/>
          </cell>
          <cell r="M287" t="str">
            <v>○</v>
          </cell>
          <cell r="N287">
            <v>21</v>
          </cell>
          <cell r="O287">
            <v>18270</v>
          </cell>
          <cell r="P287">
            <v>18730</v>
          </cell>
          <cell r="Q287">
            <v>14230</v>
          </cell>
          <cell r="R287">
            <v>14280</v>
          </cell>
          <cell r="S287">
            <v>14230</v>
          </cell>
          <cell r="T287">
            <v>14230</v>
          </cell>
          <cell r="U287">
            <v>14230</v>
          </cell>
          <cell r="V287">
            <v>14230</v>
          </cell>
          <cell r="W287">
            <v>16960</v>
          </cell>
          <cell r="X287">
            <v>18730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T287" t="str">
            <v/>
          </cell>
        </row>
        <row r="288">
          <cell r="A288">
            <v>22065</v>
          </cell>
          <cell r="B288">
            <v>2</v>
          </cell>
          <cell r="C288">
            <v>2</v>
          </cell>
          <cell r="D288" t="str">
            <v>松岡明日香</v>
          </cell>
          <cell r="E288" t="str">
            <v>松岡明日香</v>
          </cell>
          <cell r="F288" t="str">
            <v>松岡信夫</v>
          </cell>
          <cell r="G288" t="str">
            <v/>
          </cell>
          <cell r="H288" t="str">
            <v/>
          </cell>
          <cell r="I288" t="str">
            <v/>
          </cell>
          <cell r="M288" t="str">
            <v>○</v>
          </cell>
          <cell r="N288">
            <v>21</v>
          </cell>
          <cell r="O288">
            <v>18270</v>
          </cell>
          <cell r="P288">
            <v>18730</v>
          </cell>
          <cell r="Q288">
            <v>14230</v>
          </cell>
          <cell r="R288">
            <v>14280</v>
          </cell>
          <cell r="S288">
            <v>14230</v>
          </cell>
          <cell r="T288">
            <v>14230</v>
          </cell>
          <cell r="U288">
            <v>14230</v>
          </cell>
          <cell r="V288">
            <v>14230</v>
          </cell>
          <cell r="W288">
            <v>16960</v>
          </cell>
          <cell r="X288">
            <v>18730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T288" t="str">
            <v/>
          </cell>
        </row>
        <row r="289">
          <cell r="A289">
            <v>22066</v>
          </cell>
          <cell r="B289">
            <v>2</v>
          </cell>
          <cell r="C289">
            <v>2</v>
          </cell>
          <cell r="D289" t="str">
            <v>菅谷孝</v>
          </cell>
          <cell r="E289" t="str">
            <v>菅谷孝</v>
          </cell>
          <cell r="F289" t="str">
            <v>菅谷正次</v>
          </cell>
          <cell r="G289" t="str">
            <v/>
          </cell>
          <cell r="H289" t="str">
            <v/>
          </cell>
          <cell r="I289" t="str">
            <v/>
          </cell>
          <cell r="M289" t="str">
            <v>○</v>
          </cell>
          <cell r="N289">
            <v>21</v>
          </cell>
          <cell r="O289">
            <v>18270</v>
          </cell>
          <cell r="P289">
            <v>18730</v>
          </cell>
          <cell r="Q289">
            <v>14230</v>
          </cell>
          <cell r="R289">
            <v>14280</v>
          </cell>
          <cell r="S289">
            <v>14230</v>
          </cell>
          <cell r="T289">
            <v>14230</v>
          </cell>
          <cell r="U289">
            <v>14230</v>
          </cell>
          <cell r="V289">
            <v>14230</v>
          </cell>
          <cell r="W289">
            <v>16960</v>
          </cell>
          <cell r="X289">
            <v>18730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T289" t="str">
            <v/>
          </cell>
        </row>
        <row r="290">
          <cell r="A290">
            <v>22067</v>
          </cell>
          <cell r="B290">
            <v>2</v>
          </cell>
          <cell r="C290">
            <v>2</v>
          </cell>
          <cell r="D290" t="str">
            <v>西連地裕希</v>
          </cell>
          <cell r="E290" t="str">
            <v>西連地裕希</v>
          </cell>
          <cell r="F290" t="str">
            <v>西連地富一</v>
          </cell>
          <cell r="G290" t="str">
            <v/>
          </cell>
          <cell r="H290" t="str">
            <v/>
          </cell>
          <cell r="I290" t="str">
            <v/>
          </cell>
          <cell r="M290" t="str">
            <v>○</v>
          </cell>
          <cell r="N290">
            <v>21</v>
          </cell>
          <cell r="O290">
            <v>18270</v>
          </cell>
          <cell r="P290">
            <v>18730</v>
          </cell>
          <cell r="Q290">
            <v>14230</v>
          </cell>
          <cell r="R290">
            <v>14280</v>
          </cell>
          <cell r="S290">
            <v>14230</v>
          </cell>
          <cell r="T290">
            <v>14230</v>
          </cell>
          <cell r="U290">
            <v>14230</v>
          </cell>
          <cell r="V290">
            <v>14230</v>
          </cell>
          <cell r="W290">
            <v>16960</v>
          </cell>
          <cell r="X290">
            <v>18730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T290" t="str">
            <v/>
          </cell>
        </row>
        <row r="291">
          <cell r="A291">
            <v>22068</v>
          </cell>
          <cell r="B291">
            <v>2</v>
          </cell>
          <cell r="C291">
            <v>2</v>
          </cell>
          <cell r="D291" t="str">
            <v>大森かおり</v>
          </cell>
          <cell r="E291" t="str">
            <v>大森かおり</v>
          </cell>
          <cell r="F291" t="str">
            <v>大森豊</v>
          </cell>
          <cell r="G291" t="str">
            <v/>
          </cell>
          <cell r="H291" t="str">
            <v/>
          </cell>
          <cell r="I291" t="str">
            <v/>
          </cell>
          <cell r="M291" t="str">
            <v>○</v>
          </cell>
          <cell r="N291">
            <v>21</v>
          </cell>
          <cell r="O291">
            <v>18270</v>
          </cell>
          <cell r="P291">
            <v>18730</v>
          </cell>
          <cell r="Q291">
            <v>14230</v>
          </cell>
          <cell r="R291">
            <v>14280</v>
          </cell>
          <cell r="S291">
            <v>14230</v>
          </cell>
          <cell r="T291">
            <v>14230</v>
          </cell>
          <cell r="U291">
            <v>14230</v>
          </cell>
          <cell r="V291">
            <v>14230</v>
          </cell>
          <cell r="W291">
            <v>16960</v>
          </cell>
          <cell r="X291">
            <v>18730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T291" t="str">
            <v/>
          </cell>
        </row>
        <row r="292">
          <cell r="A292">
            <v>22069</v>
          </cell>
          <cell r="B292">
            <v>2</v>
          </cell>
          <cell r="C292">
            <v>2</v>
          </cell>
          <cell r="D292" t="str">
            <v>大内綾花</v>
          </cell>
          <cell r="E292" t="str">
            <v>大内綾花</v>
          </cell>
          <cell r="F292" t="str">
            <v>大内勝浩</v>
          </cell>
          <cell r="G292" t="str">
            <v/>
          </cell>
          <cell r="H292" t="str">
            <v/>
          </cell>
          <cell r="I292" t="str">
            <v/>
          </cell>
          <cell r="M292" t="str">
            <v>○</v>
          </cell>
          <cell r="N292">
            <v>21</v>
          </cell>
          <cell r="O292">
            <v>18270</v>
          </cell>
          <cell r="P292">
            <v>18730</v>
          </cell>
          <cell r="Q292">
            <v>14230</v>
          </cell>
          <cell r="R292">
            <v>14280</v>
          </cell>
          <cell r="S292">
            <v>14230</v>
          </cell>
          <cell r="T292">
            <v>14230</v>
          </cell>
          <cell r="U292">
            <v>14230</v>
          </cell>
          <cell r="V292">
            <v>14230</v>
          </cell>
          <cell r="W292">
            <v>16960</v>
          </cell>
          <cell r="X292">
            <v>18730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T292" t="str">
            <v/>
          </cell>
        </row>
        <row r="293">
          <cell r="A293">
            <v>22070</v>
          </cell>
          <cell r="B293">
            <v>2</v>
          </cell>
          <cell r="C293">
            <v>2</v>
          </cell>
          <cell r="D293" t="str">
            <v>長山瑠美</v>
          </cell>
          <cell r="E293" t="str">
            <v>長山瑠美</v>
          </cell>
          <cell r="F293" t="str">
            <v>長山幸博</v>
          </cell>
          <cell r="G293" t="str">
            <v/>
          </cell>
          <cell r="H293" t="str">
            <v/>
          </cell>
          <cell r="I293" t="str">
            <v/>
          </cell>
          <cell r="M293" t="str">
            <v>○</v>
          </cell>
          <cell r="N293">
            <v>21</v>
          </cell>
          <cell r="O293">
            <v>18270</v>
          </cell>
          <cell r="P293">
            <v>18730</v>
          </cell>
          <cell r="Q293">
            <v>14230</v>
          </cell>
          <cell r="R293">
            <v>14280</v>
          </cell>
          <cell r="S293">
            <v>14230</v>
          </cell>
          <cell r="T293">
            <v>14230</v>
          </cell>
          <cell r="U293">
            <v>14230</v>
          </cell>
          <cell r="V293">
            <v>14230</v>
          </cell>
          <cell r="W293">
            <v>16960</v>
          </cell>
          <cell r="X293">
            <v>18730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T293" t="str">
            <v/>
          </cell>
        </row>
        <row r="294">
          <cell r="A294">
            <v>22071</v>
          </cell>
          <cell r="B294">
            <v>2</v>
          </cell>
          <cell r="C294">
            <v>2</v>
          </cell>
          <cell r="D294" t="str">
            <v>渡邉麻友</v>
          </cell>
          <cell r="E294" t="str">
            <v>渡邉麻友</v>
          </cell>
          <cell r="F294" t="str">
            <v>渡邉寿朗</v>
          </cell>
          <cell r="G294" t="str">
            <v/>
          </cell>
          <cell r="H294" t="str">
            <v/>
          </cell>
          <cell r="I294" t="str">
            <v/>
          </cell>
          <cell r="M294" t="str">
            <v>○</v>
          </cell>
          <cell r="N294">
            <v>21</v>
          </cell>
          <cell r="O294">
            <v>18270</v>
          </cell>
          <cell r="P294">
            <v>18730</v>
          </cell>
          <cell r="Q294">
            <v>14230</v>
          </cell>
          <cell r="R294">
            <v>14280</v>
          </cell>
          <cell r="S294">
            <v>14230</v>
          </cell>
          <cell r="T294">
            <v>14230</v>
          </cell>
          <cell r="U294">
            <v>14230</v>
          </cell>
          <cell r="V294">
            <v>14230</v>
          </cell>
          <cell r="W294">
            <v>16960</v>
          </cell>
          <cell r="X294">
            <v>18730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T294" t="str">
            <v/>
          </cell>
        </row>
        <row r="295">
          <cell r="A295">
            <v>22072</v>
          </cell>
          <cell r="B295">
            <v>2</v>
          </cell>
          <cell r="C295">
            <v>2</v>
          </cell>
          <cell r="D295" t="str">
            <v>飯田悠介</v>
          </cell>
          <cell r="E295" t="str">
            <v>飯田悠介</v>
          </cell>
          <cell r="F295" t="str">
            <v>飯田利彦</v>
          </cell>
          <cell r="G295" t="str">
            <v/>
          </cell>
          <cell r="H295" t="str">
            <v/>
          </cell>
          <cell r="I295" t="str">
            <v/>
          </cell>
          <cell r="M295" t="str">
            <v>○</v>
          </cell>
          <cell r="N295">
            <v>21</v>
          </cell>
          <cell r="O295">
            <v>18270</v>
          </cell>
          <cell r="P295">
            <v>18730</v>
          </cell>
          <cell r="Q295">
            <v>14230</v>
          </cell>
          <cell r="R295">
            <v>14280</v>
          </cell>
          <cell r="S295">
            <v>14230</v>
          </cell>
          <cell r="T295">
            <v>14230</v>
          </cell>
          <cell r="U295">
            <v>14230</v>
          </cell>
          <cell r="V295">
            <v>14230</v>
          </cell>
          <cell r="W295">
            <v>16960</v>
          </cell>
          <cell r="X295">
            <v>18730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T295" t="str">
            <v/>
          </cell>
        </row>
        <row r="296">
          <cell r="A296">
            <v>22073</v>
          </cell>
          <cell r="B296">
            <v>2</v>
          </cell>
          <cell r="C296">
            <v>2</v>
          </cell>
          <cell r="D296" t="str">
            <v>片根基臣</v>
          </cell>
          <cell r="E296" t="str">
            <v>片根基臣</v>
          </cell>
          <cell r="F296" t="str">
            <v>片根孝昭</v>
          </cell>
          <cell r="G296" t="str">
            <v/>
          </cell>
          <cell r="H296" t="str">
            <v/>
          </cell>
          <cell r="I296" t="str">
            <v/>
          </cell>
          <cell r="M296" t="str">
            <v>○</v>
          </cell>
          <cell r="N296">
            <v>21</v>
          </cell>
          <cell r="O296">
            <v>18270</v>
          </cell>
          <cell r="P296">
            <v>18730</v>
          </cell>
          <cell r="Q296">
            <v>14230</v>
          </cell>
          <cell r="R296">
            <v>14280</v>
          </cell>
          <cell r="S296">
            <v>14230</v>
          </cell>
          <cell r="T296">
            <v>14230</v>
          </cell>
          <cell r="U296">
            <v>14230</v>
          </cell>
          <cell r="V296">
            <v>14230</v>
          </cell>
          <cell r="W296">
            <v>16960</v>
          </cell>
          <cell r="X296">
            <v>18730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T296" t="str">
            <v/>
          </cell>
        </row>
        <row r="297">
          <cell r="A297">
            <v>22074</v>
          </cell>
          <cell r="B297">
            <v>2</v>
          </cell>
          <cell r="C297">
            <v>2</v>
          </cell>
          <cell r="D297" t="str">
            <v>野中里瑛</v>
          </cell>
          <cell r="E297" t="str">
            <v>野中里瑛</v>
          </cell>
          <cell r="F297" t="str">
            <v>野中士郎</v>
          </cell>
          <cell r="G297" t="str">
            <v/>
          </cell>
          <cell r="H297" t="str">
            <v/>
          </cell>
          <cell r="I297" t="str">
            <v/>
          </cell>
          <cell r="M297" t="str">
            <v>○</v>
          </cell>
          <cell r="N297">
            <v>21</v>
          </cell>
          <cell r="O297">
            <v>18270</v>
          </cell>
          <cell r="P297">
            <v>18730</v>
          </cell>
          <cell r="Q297">
            <v>14230</v>
          </cell>
          <cell r="R297">
            <v>14280</v>
          </cell>
          <cell r="S297">
            <v>14230</v>
          </cell>
          <cell r="T297">
            <v>14230</v>
          </cell>
          <cell r="U297">
            <v>14230</v>
          </cell>
          <cell r="V297">
            <v>14230</v>
          </cell>
          <cell r="W297">
            <v>16960</v>
          </cell>
          <cell r="X297">
            <v>18730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T297" t="str">
            <v/>
          </cell>
        </row>
        <row r="298">
          <cell r="A298">
            <v>22075</v>
          </cell>
          <cell r="B298">
            <v>2</v>
          </cell>
          <cell r="C298">
            <v>2</v>
          </cell>
          <cell r="D298" t="str">
            <v>鈴木崇仙</v>
          </cell>
          <cell r="E298" t="str">
            <v>鈴木崇仙</v>
          </cell>
          <cell r="F298" t="str">
            <v>鈴木誠</v>
          </cell>
          <cell r="G298" t="str">
            <v/>
          </cell>
          <cell r="H298" t="str">
            <v/>
          </cell>
          <cell r="I298" t="str">
            <v/>
          </cell>
          <cell r="M298" t="str">
            <v>○</v>
          </cell>
          <cell r="N298">
            <v>21</v>
          </cell>
          <cell r="O298">
            <v>18270</v>
          </cell>
          <cell r="P298">
            <v>18730</v>
          </cell>
          <cell r="Q298">
            <v>14230</v>
          </cell>
          <cell r="R298">
            <v>14280</v>
          </cell>
          <cell r="S298">
            <v>14230</v>
          </cell>
          <cell r="T298">
            <v>14230</v>
          </cell>
          <cell r="U298">
            <v>14230</v>
          </cell>
          <cell r="V298">
            <v>14230</v>
          </cell>
          <cell r="W298">
            <v>16960</v>
          </cell>
          <cell r="X298">
            <v>18730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T298" t="str">
            <v/>
          </cell>
        </row>
        <row r="299">
          <cell r="A299">
            <v>23076</v>
          </cell>
          <cell r="B299">
            <v>2</v>
          </cell>
          <cell r="C299">
            <v>3</v>
          </cell>
          <cell r="D299" t="str">
            <v>遠藤　智史</v>
          </cell>
          <cell r="E299" t="str">
            <v>遠藤　智史</v>
          </cell>
          <cell r="G299" t="str">
            <v/>
          </cell>
          <cell r="H299" t="str">
            <v/>
          </cell>
          <cell r="I299" t="str">
            <v/>
          </cell>
          <cell r="M299" t="str">
            <v>○</v>
          </cell>
          <cell r="N299">
            <v>21</v>
          </cell>
          <cell r="O299">
            <v>18270</v>
          </cell>
          <cell r="P299">
            <v>18730</v>
          </cell>
          <cell r="Q299">
            <v>14230</v>
          </cell>
          <cell r="R299">
            <v>14280</v>
          </cell>
          <cell r="S299">
            <v>14230</v>
          </cell>
          <cell r="T299">
            <v>14230</v>
          </cell>
          <cell r="U299">
            <v>14230</v>
          </cell>
          <cell r="V299">
            <v>14230</v>
          </cell>
          <cell r="W299">
            <v>16960</v>
          </cell>
          <cell r="X299">
            <v>18730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T299" t="str">
            <v/>
          </cell>
        </row>
        <row r="300">
          <cell r="A300">
            <v>23077</v>
          </cell>
          <cell r="B300">
            <v>2</v>
          </cell>
          <cell r="C300">
            <v>3</v>
          </cell>
          <cell r="D300" t="str">
            <v>横山聖</v>
          </cell>
          <cell r="E300" t="str">
            <v>横山聖</v>
          </cell>
          <cell r="F300" t="str">
            <v>横山修一</v>
          </cell>
          <cell r="G300" t="str">
            <v/>
          </cell>
          <cell r="H300" t="str">
            <v/>
          </cell>
          <cell r="I300" t="str">
            <v/>
          </cell>
          <cell r="M300" t="str">
            <v>○</v>
          </cell>
          <cell r="N300">
            <v>21</v>
          </cell>
          <cell r="O300">
            <v>18270</v>
          </cell>
          <cell r="P300">
            <v>18730</v>
          </cell>
          <cell r="Q300">
            <v>14230</v>
          </cell>
          <cell r="R300">
            <v>14280</v>
          </cell>
          <cell r="S300">
            <v>14230</v>
          </cell>
          <cell r="T300">
            <v>14230</v>
          </cell>
          <cell r="U300">
            <v>14230</v>
          </cell>
          <cell r="V300">
            <v>14230</v>
          </cell>
          <cell r="W300">
            <v>16960</v>
          </cell>
          <cell r="X300">
            <v>18730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T300" t="str">
            <v/>
          </cell>
        </row>
        <row r="301">
          <cell r="A301">
            <v>23078</v>
          </cell>
          <cell r="B301">
            <v>2</v>
          </cell>
          <cell r="C301">
            <v>3</v>
          </cell>
          <cell r="D301" t="str">
            <v>横山辰朗</v>
          </cell>
          <cell r="E301" t="str">
            <v>横山辰朗</v>
          </cell>
          <cell r="F301" t="str">
            <v>横山孝志</v>
          </cell>
          <cell r="G301" t="str">
            <v/>
          </cell>
          <cell r="H301" t="str">
            <v/>
          </cell>
          <cell r="I301" t="str">
            <v/>
          </cell>
          <cell r="M301" t="str">
            <v>○</v>
          </cell>
          <cell r="N301">
            <v>21</v>
          </cell>
          <cell r="O301">
            <v>18270</v>
          </cell>
          <cell r="P301">
            <v>18730</v>
          </cell>
          <cell r="Q301">
            <v>14230</v>
          </cell>
          <cell r="R301">
            <v>14280</v>
          </cell>
          <cell r="S301">
            <v>14230</v>
          </cell>
          <cell r="T301">
            <v>14230</v>
          </cell>
          <cell r="U301">
            <v>14230</v>
          </cell>
          <cell r="V301">
            <v>14230</v>
          </cell>
          <cell r="W301">
            <v>16960</v>
          </cell>
          <cell r="X301">
            <v>18730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T301" t="str">
            <v/>
          </cell>
        </row>
        <row r="302">
          <cell r="A302">
            <v>23079</v>
          </cell>
          <cell r="B302">
            <v>2</v>
          </cell>
          <cell r="C302">
            <v>3</v>
          </cell>
          <cell r="D302" t="str">
            <v>宮本理沙</v>
          </cell>
          <cell r="E302" t="str">
            <v>宮本理沙</v>
          </cell>
          <cell r="F302" t="str">
            <v>宮本則幸</v>
          </cell>
          <cell r="G302" t="str">
            <v/>
          </cell>
          <cell r="H302" t="str">
            <v/>
          </cell>
          <cell r="I302" t="str">
            <v/>
          </cell>
          <cell r="M302" t="str">
            <v>○</v>
          </cell>
          <cell r="N302">
            <v>21</v>
          </cell>
          <cell r="O302">
            <v>18270</v>
          </cell>
          <cell r="P302">
            <v>18730</v>
          </cell>
          <cell r="Q302">
            <v>14230</v>
          </cell>
          <cell r="R302">
            <v>14280</v>
          </cell>
          <cell r="S302">
            <v>14230</v>
          </cell>
          <cell r="T302">
            <v>14230</v>
          </cell>
          <cell r="U302">
            <v>14230</v>
          </cell>
          <cell r="V302">
            <v>14230</v>
          </cell>
          <cell r="W302">
            <v>16960</v>
          </cell>
          <cell r="X302">
            <v>18730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T302" t="str">
            <v/>
          </cell>
        </row>
        <row r="303">
          <cell r="A303">
            <v>23080</v>
          </cell>
          <cell r="B303">
            <v>2</v>
          </cell>
          <cell r="C303">
            <v>3</v>
          </cell>
          <cell r="D303" t="str">
            <v>黒澤英昭</v>
          </cell>
          <cell r="E303" t="str">
            <v>黒澤英昭</v>
          </cell>
          <cell r="F303" t="str">
            <v>黒澤渉</v>
          </cell>
          <cell r="G303" t="str">
            <v/>
          </cell>
          <cell r="H303" t="str">
            <v/>
          </cell>
          <cell r="I303" t="str">
            <v/>
          </cell>
          <cell r="M303" t="str">
            <v>○</v>
          </cell>
          <cell r="N303">
            <v>21</v>
          </cell>
          <cell r="O303">
            <v>18270</v>
          </cell>
          <cell r="P303">
            <v>18730</v>
          </cell>
          <cell r="Q303">
            <v>14230</v>
          </cell>
          <cell r="R303">
            <v>14280</v>
          </cell>
          <cell r="S303">
            <v>14230</v>
          </cell>
          <cell r="T303">
            <v>14230</v>
          </cell>
          <cell r="U303">
            <v>14230</v>
          </cell>
          <cell r="V303">
            <v>14230</v>
          </cell>
          <cell r="W303">
            <v>16960</v>
          </cell>
          <cell r="X303">
            <v>18730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T303" t="str">
            <v/>
          </cell>
        </row>
        <row r="304">
          <cell r="A304">
            <v>23081</v>
          </cell>
          <cell r="B304">
            <v>2</v>
          </cell>
          <cell r="C304">
            <v>3</v>
          </cell>
          <cell r="D304" t="str">
            <v>黒澤崇徳</v>
          </cell>
          <cell r="E304" t="str">
            <v>黒澤崇徳</v>
          </cell>
          <cell r="F304" t="str">
            <v>黒澤節子</v>
          </cell>
          <cell r="G304" t="str">
            <v/>
          </cell>
          <cell r="H304" t="str">
            <v/>
          </cell>
          <cell r="I304" t="str">
            <v/>
          </cell>
          <cell r="M304" t="str">
            <v>○</v>
          </cell>
          <cell r="N304">
            <v>21</v>
          </cell>
          <cell r="O304">
            <v>18270</v>
          </cell>
          <cell r="P304">
            <v>18730</v>
          </cell>
          <cell r="Q304">
            <v>14230</v>
          </cell>
          <cell r="R304">
            <v>14280</v>
          </cell>
          <cell r="S304">
            <v>14230</v>
          </cell>
          <cell r="T304">
            <v>14230</v>
          </cell>
          <cell r="U304">
            <v>14230</v>
          </cell>
          <cell r="V304">
            <v>14230</v>
          </cell>
          <cell r="W304">
            <v>16960</v>
          </cell>
          <cell r="X304">
            <v>18730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T304" t="str">
            <v/>
          </cell>
        </row>
        <row r="305">
          <cell r="A305">
            <v>23082</v>
          </cell>
          <cell r="B305">
            <v>2</v>
          </cell>
          <cell r="C305">
            <v>3</v>
          </cell>
          <cell r="D305" t="str">
            <v>根本浩樹</v>
          </cell>
          <cell r="E305" t="str">
            <v>根本浩樹</v>
          </cell>
          <cell r="F305" t="str">
            <v>根本敏文</v>
          </cell>
          <cell r="G305" t="str">
            <v/>
          </cell>
          <cell r="H305" t="str">
            <v/>
          </cell>
          <cell r="I305" t="str">
            <v/>
          </cell>
          <cell r="M305" t="str">
            <v>○</v>
          </cell>
          <cell r="N305">
            <v>21</v>
          </cell>
          <cell r="O305">
            <v>18270</v>
          </cell>
          <cell r="P305">
            <v>18730</v>
          </cell>
          <cell r="Q305">
            <v>14230</v>
          </cell>
          <cell r="R305">
            <v>14280</v>
          </cell>
          <cell r="S305">
            <v>14230</v>
          </cell>
          <cell r="T305">
            <v>14230</v>
          </cell>
          <cell r="U305">
            <v>14230</v>
          </cell>
          <cell r="V305">
            <v>14230</v>
          </cell>
          <cell r="W305">
            <v>16960</v>
          </cell>
          <cell r="X305">
            <v>18730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T305" t="str">
            <v/>
          </cell>
        </row>
        <row r="306">
          <cell r="A306">
            <v>23083</v>
          </cell>
          <cell r="B306">
            <v>2</v>
          </cell>
          <cell r="C306">
            <v>3</v>
          </cell>
          <cell r="D306" t="str">
            <v>佐藤恵梨子</v>
          </cell>
          <cell r="E306" t="str">
            <v>佐藤恵梨子</v>
          </cell>
          <cell r="F306" t="str">
            <v>佐藤秀夫</v>
          </cell>
          <cell r="G306" t="str">
            <v/>
          </cell>
          <cell r="H306" t="str">
            <v/>
          </cell>
          <cell r="I306" t="str">
            <v/>
          </cell>
          <cell r="M306" t="str">
            <v>○</v>
          </cell>
          <cell r="N306">
            <v>21</v>
          </cell>
          <cell r="O306">
            <v>18270</v>
          </cell>
          <cell r="P306">
            <v>18730</v>
          </cell>
          <cell r="Q306">
            <v>14230</v>
          </cell>
          <cell r="R306">
            <v>14280</v>
          </cell>
          <cell r="S306">
            <v>14230</v>
          </cell>
          <cell r="T306">
            <v>14230</v>
          </cell>
          <cell r="U306">
            <v>14230</v>
          </cell>
          <cell r="V306">
            <v>14230</v>
          </cell>
          <cell r="W306">
            <v>16960</v>
          </cell>
          <cell r="X306">
            <v>18730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T306" t="str">
            <v/>
          </cell>
        </row>
        <row r="307">
          <cell r="A307">
            <v>23084</v>
          </cell>
          <cell r="B307">
            <v>2</v>
          </cell>
          <cell r="C307">
            <v>3</v>
          </cell>
          <cell r="D307" t="str">
            <v>砂押愛</v>
          </cell>
          <cell r="E307" t="str">
            <v>砂押愛</v>
          </cell>
          <cell r="F307" t="str">
            <v>砂押佐江子</v>
          </cell>
          <cell r="G307" t="str">
            <v>英里</v>
          </cell>
          <cell r="H307">
            <v>1</v>
          </cell>
          <cell r="I307">
            <v>1</v>
          </cell>
          <cell r="M307" t="str">
            <v>○</v>
          </cell>
          <cell r="N307">
            <v>21</v>
          </cell>
          <cell r="O307">
            <v>18270</v>
          </cell>
          <cell r="P307">
            <v>18730</v>
          </cell>
          <cell r="Q307">
            <v>14230</v>
          </cell>
          <cell r="R307">
            <v>14280</v>
          </cell>
          <cell r="S307">
            <v>14230</v>
          </cell>
          <cell r="T307">
            <v>14230</v>
          </cell>
          <cell r="U307">
            <v>14230</v>
          </cell>
          <cell r="V307">
            <v>14230</v>
          </cell>
          <cell r="W307">
            <v>16960</v>
          </cell>
          <cell r="X307">
            <v>18730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T307" t="str">
            <v/>
          </cell>
        </row>
        <row r="308">
          <cell r="A308">
            <v>23085</v>
          </cell>
          <cell r="B308">
            <v>2</v>
          </cell>
          <cell r="C308">
            <v>3</v>
          </cell>
          <cell r="D308" t="str">
            <v>砂押真理子</v>
          </cell>
          <cell r="E308" t="str">
            <v>砂押真理子</v>
          </cell>
          <cell r="F308" t="str">
            <v>砂押文子</v>
          </cell>
          <cell r="G308" t="str">
            <v/>
          </cell>
          <cell r="H308" t="str">
            <v/>
          </cell>
          <cell r="I308" t="str">
            <v/>
          </cell>
          <cell r="M308" t="str">
            <v>○</v>
          </cell>
          <cell r="N308">
            <v>21</v>
          </cell>
          <cell r="O308">
            <v>18270</v>
          </cell>
          <cell r="P308">
            <v>18730</v>
          </cell>
          <cell r="Q308">
            <v>14230</v>
          </cell>
          <cell r="R308">
            <v>14280</v>
          </cell>
          <cell r="S308">
            <v>14230</v>
          </cell>
          <cell r="T308">
            <v>14230</v>
          </cell>
          <cell r="U308">
            <v>14230</v>
          </cell>
          <cell r="V308">
            <v>14230</v>
          </cell>
          <cell r="W308">
            <v>16960</v>
          </cell>
          <cell r="X308">
            <v>18730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T308" t="str">
            <v/>
          </cell>
        </row>
        <row r="309">
          <cell r="A309">
            <v>23086</v>
          </cell>
          <cell r="B309">
            <v>2</v>
          </cell>
          <cell r="C309">
            <v>3</v>
          </cell>
          <cell r="D309" t="str">
            <v>三浦志門</v>
          </cell>
          <cell r="E309" t="str">
            <v>三浦志門</v>
          </cell>
          <cell r="F309" t="str">
            <v>三浦都志子</v>
          </cell>
          <cell r="G309" t="str">
            <v/>
          </cell>
          <cell r="H309" t="str">
            <v/>
          </cell>
          <cell r="I309" t="str">
            <v/>
          </cell>
          <cell r="M309" t="str">
            <v>○</v>
          </cell>
          <cell r="N309">
            <v>21</v>
          </cell>
          <cell r="O309">
            <v>18270</v>
          </cell>
          <cell r="P309">
            <v>18730</v>
          </cell>
          <cell r="Q309">
            <v>14230</v>
          </cell>
          <cell r="R309">
            <v>14280</v>
          </cell>
          <cell r="S309">
            <v>14230</v>
          </cell>
          <cell r="T309">
            <v>14230</v>
          </cell>
          <cell r="U309">
            <v>14230</v>
          </cell>
          <cell r="V309">
            <v>14230</v>
          </cell>
          <cell r="W309">
            <v>16960</v>
          </cell>
          <cell r="X309">
            <v>18730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T309" t="str">
            <v/>
          </cell>
        </row>
        <row r="310">
          <cell r="A310">
            <v>23087</v>
          </cell>
          <cell r="B310">
            <v>2</v>
          </cell>
          <cell r="C310">
            <v>3</v>
          </cell>
          <cell r="D310" t="str">
            <v>三本松福</v>
          </cell>
          <cell r="E310" t="str">
            <v>三本松福</v>
          </cell>
          <cell r="F310" t="str">
            <v>三本松宏孝</v>
          </cell>
          <cell r="G310" t="str">
            <v/>
          </cell>
          <cell r="H310" t="str">
            <v/>
          </cell>
          <cell r="I310" t="str">
            <v/>
          </cell>
          <cell r="M310" t="str">
            <v>○</v>
          </cell>
          <cell r="N310">
            <v>21</v>
          </cell>
          <cell r="O310">
            <v>18270</v>
          </cell>
          <cell r="P310">
            <v>18730</v>
          </cell>
          <cell r="Q310">
            <v>14230</v>
          </cell>
          <cell r="R310">
            <v>14280</v>
          </cell>
          <cell r="S310">
            <v>14230</v>
          </cell>
          <cell r="T310">
            <v>14230</v>
          </cell>
          <cell r="U310">
            <v>14230</v>
          </cell>
          <cell r="V310">
            <v>14230</v>
          </cell>
          <cell r="W310">
            <v>16960</v>
          </cell>
          <cell r="X310">
            <v>18730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T310" t="str">
            <v/>
          </cell>
        </row>
        <row r="311">
          <cell r="A311">
            <v>23088</v>
          </cell>
          <cell r="B311">
            <v>2</v>
          </cell>
          <cell r="C311">
            <v>3</v>
          </cell>
          <cell r="D311" t="str">
            <v>篠原紺碧</v>
          </cell>
          <cell r="E311" t="str">
            <v>篠原紺碧</v>
          </cell>
          <cell r="F311" t="str">
            <v>篠原照明</v>
          </cell>
          <cell r="G311" t="str">
            <v/>
          </cell>
          <cell r="H311" t="str">
            <v/>
          </cell>
          <cell r="I311" t="str">
            <v/>
          </cell>
          <cell r="M311" t="str">
            <v>○</v>
          </cell>
          <cell r="N311">
            <v>21</v>
          </cell>
          <cell r="O311">
            <v>18270</v>
          </cell>
          <cell r="P311">
            <v>18730</v>
          </cell>
          <cell r="Q311">
            <v>14230</v>
          </cell>
          <cell r="R311">
            <v>14280</v>
          </cell>
          <cell r="S311">
            <v>14230</v>
          </cell>
          <cell r="T311">
            <v>14230</v>
          </cell>
          <cell r="U311">
            <v>14230</v>
          </cell>
          <cell r="V311">
            <v>14230</v>
          </cell>
          <cell r="W311">
            <v>16960</v>
          </cell>
          <cell r="X311">
            <v>18730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T311" t="str">
            <v/>
          </cell>
        </row>
        <row r="312">
          <cell r="A312">
            <v>23089</v>
          </cell>
          <cell r="B312">
            <v>2</v>
          </cell>
          <cell r="C312">
            <v>3</v>
          </cell>
          <cell r="D312" t="str">
            <v>助川和正</v>
          </cell>
          <cell r="E312" t="str">
            <v>助川和正</v>
          </cell>
          <cell r="F312" t="str">
            <v>助川正</v>
          </cell>
          <cell r="G312" t="str">
            <v/>
          </cell>
          <cell r="H312" t="str">
            <v/>
          </cell>
          <cell r="I312" t="str">
            <v/>
          </cell>
          <cell r="M312" t="str">
            <v>○</v>
          </cell>
          <cell r="N312">
            <v>21</v>
          </cell>
          <cell r="O312">
            <v>18270</v>
          </cell>
          <cell r="P312">
            <v>18730</v>
          </cell>
          <cell r="Q312">
            <v>14230</v>
          </cell>
          <cell r="R312">
            <v>14280</v>
          </cell>
          <cell r="S312">
            <v>14230</v>
          </cell>
          <cell r="T312">
            <v>14230</v>
          </cell>
          <cell r="U312">
            <v>14230</v>
          </cell>
          <cell r="V312">
            <v>14230</v>
          </cell>
          <cell r="W312">
            <v>16960</v>
          </cell>
          <cell r="X312">
            <v>18730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T312" t="str">
            <v/>
          </cell>
        </row>
        <row r="313">
          <cell r="A313">
            <v>23090</v>
          </cell>
          <cell r="B313">
            <v>2</v>
          </cell>
          <cell r="C313">
            <v>3</v>
          </cell>
          <cell r="D313" t="str">
            <v>小磯里花</v>
          </cell>
          <cell r="E313" t="str">
            <v>小磯里花</v>
          </cell>
          <cell r="F313" t="str">
            <v>小磯賢司</v>
          </cell>
          <cell r="G313" t="str">
            <v>香織</v>
          </cell>
          <cell r="H313">
            <v>3</v>
          </cell>
          <cell r="I313">
            <v>5</v>
          </cell>
          <cell r="M313" t="str">
            <v/>
          </cell>
          <cell r="N313">
            <v>22</v>
          </cell>
          <cell r="O313">
            <v>17030</v>
          </cell>
          <cell r="P313">
            <v>18730</v>
          </cell>
          <cell r="Q313">
            <v>14230</v>
          </cell>
          <cell r="R313">
            <v>13230</v>
          </cell>
          <cell r="S313">
            <v>14230</v>
          </cell>
          <cell r="T313">
            <v>14230</v>
          </cell>
          <cell r="U313">
            <v>14230</v>
          </cell>
          <cell r="V313">
            <v>14230</v>
          </cell>
          <cell r="W313">
            <v>16330</v>
          </cell>
          <cell r="X313">
            <v>18730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T313" t="str">
            <v/>
          </cell>
        </row>
        <row r="314">
          <cell r="A314">
            <v>23091</v>
          </cell>
          <cell r="B314">
            <v>2</v>
          </cell>
          <cell r="C314">
            <v>3</v>
          </cell>
          <cell r="D314" t="str">
            <v>小野渚紗</v>
          </cell>
          <cell r="E314" t="str">
            <v>小野渚紗</v>
          </cell>
          <cell r="F314" t="str">
            <v>小野和博</v>
          </cell>
          <cell r="G314" t="str">
            <v/>
          </cell>
          <cell r="H314" t="str">
            <v/>
          </cell>
          <cell r="I314" t="str">
            <v/>
          </cell>
          <cell r="M314" t="str">
            <v>○</v>
          </cell>
          <cell r="N314">
            <v>21</v>
          </cell>
          <cell r="O314">
            <v>18270</v>
          </cell>
          <cell r="P314">
            <v>18730</v>
          </cell>
          <cell r="Q314">
            <v>14230</v>
          </cell>
          <cell r="R314">
            <v>14280</v>
          </cell>
          <cell r="S314">
            <v>14230</v>
          </cell>
          <cell r="T314">
            <v>14230</v>
          </cell>
          <cell r="U314">
            <v>14230</v>
          </cell>
          <cell r="V314">
            <v>14230</v>
          </cell>
          <cell r="W314">
            <v>16960</v>
          </cell>
          <cell r="X314">
            <v>18730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T314" t="str">
            <v/>
          </cell>
        </row>
        <row r="315">
          <cell r="A315">
            <v>23092</v>
          </cell>
          <cell r="B315">
            <v>2</v>
          </cell>
          <cell r="C315">
            <v>3</v>
          </cell>
          <cell r="D315" t="str">
            <v>神保郁未</v>
          </cell>
          <cell r="E315" t="str">
            <v>神保郁未</v>
          </cell>
          <cell r="F315" t="str">
            <v>神保雅明</v>
          </cell>
          <cell r="G315" t="str">
            <v>裕己</v>
          </cell>
          <cell r="H315">
            <v>1</v>
          </cell>
          <cell r="I315">
            <v>4</v>
          </cell>
          <cell r="M315" t="str">
            <v>○</v>
          </cell>
          <cell r="N315">
            <v>21</v>
          </cell>
          <cell r="O315">
            <v>18270</v>
          </cell>
          <cell r="P315">
            <v>18730</v>
          </cell>
          <cell r="Q315">
            <v>14230</v>
          </cell>
          <cell r="R315">
            <v>14280</v>
          </cell>
          <cell r="S315">
            <v>14230</v>
          </cell>
          <cell r="T315">
            <v>14230</v>
          </cell>
          <cell r="U315">
            <v>14230</v>
          </cell>
          <cell r="V315">
            <v>14230</v>
          </cell>
          <cell r="W315">
            <v>16960</v>
          </cell>
          <cell r="X315">
            <v>18730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T315" t="str">
            <v/>
          </cell>
        </row>
        <row r="316">
          <cell r="A316">
            <v>23093</v>
          </cell>
          <cell r="B316">
            <v>2</v>
          </cell>
          <cell r="C316">
            <v>3</v>
          </cell>
          <cell r="D316" t="str">
            <v>杉田和樹</v>
          </cell>
          <cell r="E316" t="str">
            <v>杉田和樹</v>
          </cell>
          <cell r="F316" t="str">
            <v>杉田和代</v>
          </cell>
          <cell r="G316" t="str">
            <v/>
          </cell>
          <cell r="H316" t="str">
            <v/>
          </cell>
          <cell r="I316" t="str">
            <v/>
          </cell>
          <cell r="M316" t="str">
            <v>○</v>
          </cell>
          <cell r="N316">
            <v>21</v>
          </cell>
          <cell r="O316">
            <v>18270</v>
          </cell>
          <cell r="P316">
            <v>18730</v>
          </cell>
          <cell r="Q316">
            <v>14230</v>
          </cell>
          <cell r="R316">
            <v>14280</v>
          </cell>
          <cell r="S316">
            <v>14230</v>
          </cell>
          <cell r="T316">
            <v>14230</v>
          </cell>
          <cell r="U316">
            <v>14230</v>
          </cell>
          <cell r="V316">
            <v>14230</v>
          </cell>
          <cell r="W316">
            <v>16960</v>
          </cell>
          <cell r="X316">
            <v>18730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T316" t="str">
            <v/>
          </cell>
        </row>
        <row r="317">
          <cell r="A317">
            <v>23094</v>
          </cell>
          <cell r="B317">
            <v>2</v>
          </cell>
          <cell r="C317">
            <v>3</v>
          </cell>
          <cell r="D317" t="str">
            <v>清水淳史</v>
          </cell>
          <cell r="E317" t="str">
            <v>清水淳史</v>
          </cell>
          <cell r="F317" t="str">
            <v>清水昇</v>
          </cell>
          <cell r="G317" t="str">
            <v/>
          </cell>
          <cell r="H317" t="str">
            <v/>
          </cell>
          <cell r="I317" t="str">
            <v/>
          </cell>
          <cell r="M317" t="str">
            <v>○</v>
          </cell>
          <cell r="N317">
            <v>21</v>
          </cell>
          <cell r="O317">
            <v>18270</v>
          </cell>
          <cell r="P317">
            <v>18730</v>
          </cell>
          <cell r="Q317">
            <v>14230</v>
          </cell>
          <cell r="R317">
            <v>14280</v>
          </cell>
          <cell r="S317">
            <v>14230</v>
          </cell>
          <cell r="T317">
            <v>14230</v>
          </cell>
          <cell r="U317">
            <v>14230</v>
          </cell>
          <cell r="V317">
            <v>14230</v>
          </cell>
          <cell r="W317">
            <v>16960</v>
          </cell>
          <cell r="X317">
            <v>18730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T317" t="str">
            <v/>
          </cell>
        </row>
        <row r="318">
          <cell r="A318">
            <v>23095</v>
          </cell>
          <cell r="B318">
            <v>2</v>
          </cell>
          <cell r="C318">
            <v>3</v>
          </cell>
          <cell r="D318" t="str">
            <v>清水慎吾</v>
          </cell>
          <cell r="E318" t="str">
            <v>清水慎吾</v>
          </cell>
          <cell r="F318" t="str">
            <v>清水靖二</v>
          </cell>
          <cell r="G318" t="str">
            <v/>
          </cell>
          <cell r="H318" t="str">
            <v/>
          </cell>
          <cell r="I318" t="str">
            <v/>
          </cell>
          <cell r="M318" t="str">
            <v>○</v>
          </cell>
          <cell r="N318">
            <v>21</v>
          </cell>
          <cell r="O318">
            <v>18270</v>
          </cell>
          <cell r="P318">
            <v>18730</v>
          </cell>
          <cell r="Q318">
            <v>14230</v>
          </cell>
          <cell r="R318">
            <v>14280</v>
          </cell>
          <cell r="S318">
            <v>14230</v>
          </cell>
          <cell r="T318">
            <v>14230</v>
          </cell>
          <cell r="U318">
            <v>14230</v>
          </cell>
          <cell r="V318">
            <v>14230</v>
          </cell>
          <cell r="W318">
            <v>16960</v>
          </cell>
          <cell r="X318">
            <v>18730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T318" t="str">
            <v/>
          </cell>
        </row>
        <row r="319">
          <cell r="A319">
            <v>23096</v>
          </cell>
          <cell r="B319">
            <v>2</v>
          </cell>
          <cell r="C319">
            <v>3</v>
          </cell>
          <cell r="D319" t="str">
            <v>清水琢也</v>
          </cell>
          <cell r="E319" t="str">
            <v>清水琢也</v>
          </cell>
          <cell r="F319" t="str">
            <v>清水広幸</v>
          </cell>
          <cell r="G319" t="str">
            <v/>
          </cell>
          <cell r="H319" t="str">
            <v/>
          </cell>
          <cell r="I319" t="str">
            <v/>
          </cell>
          <cell r="M319" t="str">
            <v>○</v>
          </cell>
          <cell r="N319">
            <v>21</v>
          </cell>
          <cell r="O319">
            <v>18270</v>
          </cell>
          <cell r="P319">
            <v>18730</v>
          </cell>
          <cell r="Q319">
            <v>14230</v>
          </cell>
          <cell r="R319">
            <v>14280</v>
          </cell>
          <cell r="S319">
            <v>14230</v>
          </cell>
          <cell r="T319">
            <v>14230</v>
          </cell>
          <cell r="U319">
            <v>14230</v>
          </cell>
          <cell r="V319">
            <v>14230</v>
          </cell>
          <cell r="W319">
            <v>16960</v>
          </cell>
          <cell r="X319">
            <v>18730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T319" t="str">
            <v/>
          </cell>
        </row>
        <row r="320">
          <cell r="A320">
            <v>23097</v>
          </cell>
          <cell r="B320">
            <v>2</v>
          </cell>
          <cell r="C320">
            <v>3</v>
          </cell>
          <cell r="D320" t="str">
            <v>清水麻里</v>
          </cell>
          <cell r="E320" t="str">
            <v>清水麻里</v>
          </cell>
          <cell r="F320" t="str">
            <v>清水正行</v>
          </cell>
          <cell r="G320" t="str">
            <v>拓磨</v>
          </cell>
          <cell r="H320">
            <v>3</v>
          </cell>
          <cell r="I320">
            <v>3</v>
          </cell>
          <cell r="M320" t="str">
            <v/>
          </cell>
          <cell r="N320">
            <v>22</v>
          </cell>
          <cell r="O320">
            <v>17030</v>
          </cell>
          <cell r="P320">
            <v>18730</v>
          </cell>
          <cell r="Q320">
            <v>14230</v>
          </cell>
          <cell r="R320">
            <v>13230</v>
          </cell>
          <cell r="S320">
            <v>14230</v>
          </cell>
          <cell r="T320">
            <v>14230</v>
          </cell>
          <cell r="U320">
            <v>14230</v>
          </cell>
          <cell r="V320">
            <v>14230</v>
          </cell>
          <cell r="W320">
            <v>16330</v>
          </cell>
          <cell r="X320">
            <v>18730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T320" t="str">
            <v/>
          </cell>
        </row>
        <row r="321">
          <cell r="A321">
            <v>23098</v>
          </cell>
          <cell r="B321">
            <v>2</v>
          </cell>
          <cell r="C321">
            <v>3</v>
          </cell>
          <cell r="D321" t="str">
            <v>川井美穂</v>
          </cell>
          <cell r="E321" t="str">
            <v>川井美穂</v>
          </cell>
          <cell r="F321" t="str">
            <v>川井公一</v>
          </cell>
          <cell r="G321" t="str">
            <v/>
          </cell>
          <cell r="H321" t="str">
            <v/>
          </cell>
          <cell r="I321" t="str">
            <v/>
          </cell>
          <cell r="M321" t="str">
            <v>○</v>
          </cell>
          <cell r="N321">
            <v>21</v>
          </cell>
          <cell r="O321">
            <v>18270</v>
          </cell>
          <cell r="P321">
            <v>18730</v>
          </cell>
          <cell r="Q321">
            <v>14230</v>
          </cell>
          <cell r="R321">
            <v>14280</v>
          </cell>
          <cell r="S321">
            <v>14230</v>
          </cell>
          <cell r="T321">
            <v>14230</v>
          </cell>
          <cell r="U321">
            <v>14230</v>
          </cell>
          <cell r="V321">
            <v>14230</v>
          </cell>
          <cell r="W321">
            <v>16960</v>
          </cell>
          <cell r="X321">
            <v>18730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T321" t="str">
            <v/>
          </cell>
        </row>
        <row r="322">
          <cell r="A322">
            <v>23099</v>
          </cell>
          <cell r="B322">
            <v>2</v>
          </cell>
          <cell r="C322">
            <v>3</v>
          </cell>
          <cell r="D322" t="str">
            <v>倉田紗也加</v>
          </cell>
          <cell r="E322" t="str">
            <v>倉田紗也加</v>
          </cell>
          <cell r="F322" t="str">
            <v>倉田勇一</v>
          </cell>
          <cell r="G322" t="str">
            <v/>
          </cell>
          <cell r="H322" t="str">
            <v/>
          </cell>
          <cell r="I322" t="str">
            <v/>
          </cell>
          <cell r="M322" t="str">
            <v>○</v>
          </cell>
          <cell r="N322">
            <v>21</v>
          </cell>
          <cell r="O322">
            <v>18270</v>
          </cell>
          <cell r="P322">
            <v>18730</v>
          </cell>
          <cell r="Q322">
            <v>14230</v>
          </cell>
          <cell r="R322">
            <v>14280</v>
          </cell>
          <cell r="S322">
            <v>14230</v>
          </cell>
          <cell r="T322">
            <v>14230</v>
          </cell>
          <cell r="U322">
            <v>14230</v>
          </cell>
          <cell r="V322">
            <v>14230</v>
          </cell>
          <cell r="W322">
            <v>16960</v>
          </cell>
          <cell r="X322">
            <v>18730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T322" t="str">
            <v/>
          </cell>
        </row>
        <row r="323">
          <cell r="A323">
            <v>23100</v>
          </cell>
          <cell r="B323">
            <v>2</v>
          </cell>
          <cell r="C323">
            <v>3</v>
          </cell>
          <cell r="D323" t="str">
            <v>大森瞳</v>
          </cell>
          <cell r="E323" t="str">
            <v>大森瞳</v>
          </cell>
          <cell r="F323" t="str">
            <v>大森亨</v>
          </cell>
          <cell r="G323" t="str">
            <v/>
          </cell>
          <cell r="H323" t="str">
            <v/>
          </cell>
          <cell r="I323" t="str">
            <v/>
          </cell>
          <cell r="M323" t="str">
            <v>○</v>
          </cell>
          <cell r="N323">
            <v>21</v>
          </cell>
          <cell r="O323">
            <v>18270</v>
          </cell>
          <cell r="P323">
            <v>18730</v>
          </cell>
          <cell r="Q323">
            <v>14230</v>
          </cell>
          <cell r="R323">
            <v>14280</v>
          </cell>
          <cell r="S323">
            <v>14230</v>
          </cell>
          <cell r="T323">
            <v>14230</v>
          </cell>
          <cell r="U323">
            <v>14230</v>
          </cell>
          <cell r="V323">
            <v>14230</v>
          </cell>
          <cell r="W323">
            <v>16960</v>
          </cell>
          <cell r="X323">
            <v>18730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T323" t="str">
            <v/>
          </cell>
        </row>
        <row r="324">
          <cell r="A324">
            <v>23101</v>
          </cell>
          <cell r="B324">
            <v>2</v>
          </cell>
          <cell r="C324">
            <v>3</v>
          </cell>
          <cell r="D324" t="str">
            <v>大和田有希</v>
          </cell>
          <cell r="E324" t="str">
            <v>大和田有希</v>
          </cell>
          <cell r="F324" t="str">
            <v>大和田智誠</v>
          </cell>
          <cell r="G324" t="str">
            <v/>
          </cell>
          <cell r="H324" t="str">
            <v/>
          </cell>
          <cell r="I324" t="str">
            <v/>
          </cell>
          <cell r="M324" t="str">
            <v>○</v>
          </cell>
          <cell r="N324">
            <v>21</v>
          </cell>
          <cell r="O324">
            <v>18270</v>
          </cell>
          <cell r="P324">
            <v>18730</v>
          </cell>
          <cell r="Q324">
            <v>14230</v>
          </cell>
          <cell r="R324">
            <v>14280</v>
          </cell>
          <cell r="S324">
            <v>14230</v>
          </cell>
          <cell r="T324">
            <v>14230</v>
          </cell>
          <cell r="U324">
            <v>14230</v>
          </cell>
          <cell r="V324">
            <v>14230</v>
          </cell>
          <cell r="W324">
            <v>16960</v>
          </cell>
          <cell r="X324">
            <v>18730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T324" t="str">
            <v/>
          </cell>
        </row>
        <row r="325">
          <cell r="A325">
            <v>23102</v>
          </cell>
          <cell r="B325">
            <v>2</v>
          </cell>
          <cell r="C325">
            <v>3</v>
          </cell>
          <cell r="D325" t="str">
            <v>池田光</v>
          </cell>
          <cell r="E325" t="str">
            <v>池田光</v>
          </cell>
          <cell r="F325" t="str">
            <v>池田隆</v>
          </cell>
          <cell r="G325" t="str">
            <v/>
          </cell>
          <cell r="H325" t="str">
            <v/>
          </cell>
          <cell r="I325" t="str">
            <v/>
          </cell>
          <cell r="M325" t="str">
            <v>○</v>
          </cell>
          <cell r="N325">
            <v>21</v>
          </cell>
          <cell r="O325">
            <v>18270</v>
          </cell>
          <cell r="P325">
            <v>18730</v>
          </cell>
          <cell r="Q325">
            <v>14230</v>
          </cell>
          <cell r="R325">
            <v>14280</v>
          </cell>
          <cell r="S325">
            <v>14230</v>
          </cell>
          <cell r="T325">
            <v>14230</v>
          </cell>
          <cell r="U325">
            <v>14230</v>
          </cell>
          <cell r="V325">
            <v>14230</v>
          </cell>
          <cell r="W325">
            <v>16960</v>
          </cell>
          <cell r="X325">
            <v>18730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T325" t="str">
            <v/>
          </cell>
        </row>
        <row r="326">
          <cell r="A326">
            <v>23103</v>
          </cell>
          <cell r="B326">
            <v>2</v>
          </cell>
          <cell r="C326">
            <v>3</v>
          </cell>
          <cell r="D326" t="str">
            <v>長谷川歩美</v>
          </cell>
          <cell r="E326" t="str">
            <v>長谷川歩美</v>
          </cell>
          <cell r="F326" t="str">
            <v>長谷川達男</v>
          </cell>
          <cell r="G326" t="str">
            <v/>
          </cell>
          <cell r="H326" t="str">
            <v/>
          </cell>
          <cell r="I326" t="str">
            <v/>
          </cell>
          <cell r="M326" t="str">
            <v>○</v>
          </cell>
          <cell r="N326">
            <v>21</v>
          </cell>
          <cell r="O326">
            <v>18270</v>
          </cell>
          <cell r="P326">
            <v>18730</v>
          </cell>
          <cell r="Q326">
            <v>14230</v>
          </cell>
          <cell r="R326">
            <v>14280</v>
          </cell>
          <cell r="S326">
            <v>14230</v>
          </cell>
          <cell r="T326">
            <v>14230</v>
          </cell>
          <cell r="U326">
            <v>14230</v>
          </cell>
          <cell r="V326">
            <v>14230</v>
          </cell>
          <cell r="W326">
            <v>16960</v>
          </cell>
          <cell r="X326">
            <v>18730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T326" t="str">
            <v/>
          </cell>
        </row>
        <row r="327">
          <cell r="A327">
            <v>23104</v>
          </cell>
          <cell r="B327">
            <v>2</v>
          </cell>
          <cell r="C327">
            <v>3</v>
          </cell>
          <cell r="D327" t="str">
            <v>田原寛正</v>
          </cell>
          <cell r="E327" t="str">
            <v>田原寛正</v>
          </cell>
          <cell r="F327" t="str">
            <v>田原秀紀</v>
          </cell>
          <cell r="G327" t="str">
            <v/>
          </cell>
          <cell r="H327" t="str">
            <v/>
          </cell>
          <cell r="I327" t="str">
            <v/>
          </cell>
          <cell r="M327" t="str">
            <v>○</v>
          </cell>
          <cell r="N327">
            <v>21</v>
          </cell>
          <cell r="O327">
            <v>18270</v>
          </cell>
          <cell r="P327">
            <v>18730</v>
          </cell>
          <cell r="Q327">
            <v>14230</v>
          </cell>
          <cell r="R327">
            <v>14280</v>
          </cell>
          <cell r="S327">
            <v>14230</v>
          </cell>
          <cell r="T327">
            <v>14230</v>
          </cell>
          <cell r="U327">
            <v>14230</v>
          </cell>
          <cell r="V327">
            <v>14230</v>
          </cell>
          <cell r="W327">
            <v>16960</v>
          </cell>
          <cell r="X327">
            <v>18730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T327" t="str">
            <v/>
          </cell>
        </row>
        <row r="328">
          <cell r="A328">
            <v>23105</v>
          </cell>
          <cell r="B328">
            <v>2</v>
          </cell>
          <cell r="C328">
            <v>3</v>
          </cell>
          <cell r="D328" t="str">
            <v>萩谷友実</v>
          </cell>
          <cell r="E328" t="str">
            <v>萩谷友実</v>
          </cell>
          <cell r="F328" t="str">
            <v>萩谷良二</v>
          </cell>
          <cell r="G328" t="str">
            <v/>
          </cell>
          <cell r="H328" t="str">
            <v/>
          </cell>
          <cell r="I328" t="str">
            <v/>
          </cell>
          <cell r="M328" t="str">
            <v>○</v>
          </cell>
          <cell r="N328">
            <v>21</v>
          </cell>
          <cell r="O328">
            <v>18270</v>
          </cell>
          <cell r="P328">
            <v>18730</v>
          </cell>
          <cell r="Q328">
            <v>14230</v>
          </cell>
          <cell r="R328">
            <v>14280</v>
          </cell>
          <cell r="S328">
            <v>14230</v>
          </cell>
          <cell r="T328">
            <v>14230</v>
          </cell>
          <cell r="U328">
            <v>14230</v>
          </cell>
          <cell r="V328">
            <v>14230</v>
          </cell>
          <cell r="W328">
            <v>16960</v>
          </cell>
          <cell r="X328">
            <v>18730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T328" t="str">
            <v/>
          </cell>
        </row>
        <row r="329">
          <cell r="A329">
            <v>23106</v>
          </cell>
          <cell r="B329">
            <v>2</v>
          </cell>
          <cell r="C329">
            <v>3</v>
          </cell>
          <cell r="D329" t="str">
            <v>白浜嵩士</v>
          </cell>
          <cell r="E329" t="str">
            <v>白浜嵩士</v>
          </cell>
          <cell r="F329" t="str">
            <v>白浜喜明</v>
          </cell>
          <cell r="G329" t="str">
            <v/>
          </cell>
          <cell r="H329" t="str">
            <v/>
          </cell>
          <cell r="I329" t="str">
            <v/>
          </cell>
          <cell r="M329" t="str">
            <v>○</v>
          </cell>
          <cell r="N329">
            <v>21</v>
          </cell>
          <cell r="O329">
            <v>18270</v>
          </cell>
          <cell r="P329">
            <v>18730</v>
          </cell>
          <cell r="Q329">
            <v>14230</v>
          </cell>
          <cell r="R329">
            <v>14280</v>
          </cell>
          <cell r="S329">
            <v>14230</v>
          </cell>
          <cell r="T329">
            <v>14230</v>
          </cell>
          <cell r="U329">
            <v>14230</v>
          </cell>
          <cell r="V329">
            <v>14230</v>
          </cell>
          <cell r="W329">
            <v>16960</v>
          </cell>
          <cell r="X329">
            <v>18730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T329" t="str">
            <v/>
          </cell>
        </row>
        <row r="330">
          <cell r="A330">
            <v>23107</v>
          </cell>
          <cell r="B330">
            <v>2</v>
          </cell>
          <cell r="C330">
            <v>3</v>
          </cell>
          <cell r="D330" t="str">
            <v>飛田悠樹</v>
          </cell>
          <cell r="E330" t="str">
            <v>飛田悠樹</v>
          </cell>
          <cell r="F330" t="str">
            <v>飛田弘康</v>
          </cell>
          <cell r="G330" t="str">
            <v/>
          </cell>
          <cell r="H330" t="str">
            <v/>
          </cell>
          <cell r="I330" t="str">
            <v/>
          </cell>
          <cell r="M330" t="str">
            <v>○</v>
          </cell>
          <cell r="N330">
            <v>21</v>
          </cell>
          <cell r="O330">
            <v>18270</v>
          </cell>
          <cell r="P330">
            <v>18730</v>
          </cell>
          <cell r="Q330">
            <v>14230</v>
          </cell>
          <cell r="R330">
            <v>14280</v>
          </cell>
          <cell r="S330">
            <v>14230</v>
          </cell>
          <cell r="T330">
            <v>14230</v>
          </cell>
          <cell r="U330">
            <v>14230</v>
          </cell>
          <cell r="V330">
            <v>14230</v>
          </cell>
          <cell r="W330">
            <v>16960</v>
          </cell>
          <cell r="X330">
            <v>18730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T330" t="str">
            <v/>
          </cell>
        </row>
        <row r="331">
          <cell r="A331">
            <v>23108</v>
          </cell>
          <cell r="B331">
            <v>2</v>
          </cell>
          <cell r="C331">
            <v>3</v>
          </cell>
          <cell r="D331" t="str">
            <v>俵亜由美</v>
          </cell>
          <cell r="E331" t="str">
            <v>俵亜由美</v>
          </cell>
          <cell r="F331" t="str">
            <v>俵良治</v>
          </cell>
          <cell r="G331" t="str">
            <v>友里恵</v>
          </cell>
          <cell r="H331">
            <v>3</v>
          </cell>
          <cell r="I331">
            <v>2</v>
          </cell>
          <cell r="M331" t="str">
            <v/>
          </cell>
          <cell r="N331">
            <v>22</v>
          </cell>
          <cell r="O331">
            <v>17030</v>
          </cell>
          <cell r="P331">
            <v>18730</v>
          </cell>
          <cell r="Q331">
            <v>14230</v>
          </cell>
          <cell r="R331">
            <v>13230</v>
          </cell>
          <cell r="S331">
            <v>14230</v>
          </cell>
          <cell r="T331">
            <v>14230</v>
          </cell>
          <cell r="U331">
            <v>14230</v>
          </cell>
          <cell r="V331">
            <v>14230</v>
          </cell>
          <cell r="W331">
            <v>16330</v>
          </cell>
          <cell r="X331">
            <v>18730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T331" t="str">
            <v/>
          </cell>
        </row>
        <row r="332">
          <cell r="A332">
            <v>23109</v>
          </cell>
          <cell r="B332">
            <v>2</v>
          </cell>
          <cell r="C332">
            <v>3</v>
          </cell>
          <cell r="D332" t="str">
            <v>武弓真実</v>
          </cell>
          <cell r="E332" t="str">
            <v>武弓真実</v>
          </cell>
          <cell r="F332" t="str">
            <v>武弓真澄</v>
          </cell>
          <cell r="G332" t="str">
            <v/>
          </cell>
          <cell r="H332" t="str">
            <v/>
          </cell>
          <cell r="I332" t="str">
            <v/>
          </cell>
          <cell r="M332" t="str">
            <v>○</v>
          </cell>
          <cell r="N332">
            <v>21</v>
          </cell>
          <cell r="O332">
            <v>18270</v>
          </cell>
          <cell r="P332">
            <v>18730</v>
          </cell>
          <cell r="Q332">
            <v>14230</v>
          </cell>
          <cell r="R332">
            <v>14280</v>
          </cell>
          <cell r="S332">
            <v>14230</v>
          </cell>
          <cell r="T332">
            <v>14230</v>
          </cell>
          <cell r="U332">
            <v>14230</v>
          </cell>
          <cell r="V332">
            <v>14230</v>
          </cell>
          <cell r="W332">
            <v>16960</v>
          </cell>
          <cell r="X332">
            <v>18730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T332" t="str">
            <v/>
          </cell>
        </row>
        <row r="333">
          <cell r="A333">
            <v>23110</v>
          </cell>
          <cell r="B333">
            <v>2</v>
          </cell>
          <cell r="C333">
            <v>3</v>
          </cell>
          <cell r="D333" t="str">
            <v>福井彩香</v>
          </cell>
          <cell r="E333" t="str">
            <v>福井彩香</v>
          </cell>
          <cell r="F333" t="str">
            <v>福井裕之</v>
          </cell>
          <cell r="G333" t="str">
            <v/>
          </cell>
          <cell r="H333" t="str">
            <v/>
          </cell>
          <cell r="I333" t="str">
            <v/>
          </cell>
          <cell r="M333" t="str">
            <v>○</v>
          </cell>
          <cell r="N333">
            <v>21</v>
          </cell>
          <cell r="O333">
            <v>18270</v>
          </cell>
          <cell r="P333">
            <v>18730</v>
          </cell>
          <cell r="Q333">
            <v>14230</v>
          </cell>
          <cell r="R333">
            <v>14280</v>
          </cell>
          <cell r="S333">
            <v>14230</v>
          </cell>
          <cell r="T333">
            <v>14230</v>
          </cell>
          <cell r="U333">
            <v>14230</v>
          </cell>
          <cell r="V333">
            <v>14230</v>
          </cell>
          <cell r="W333">
            <v>16960</v>
          </cell>
          <cell r="X333">
            <v>18730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T333" t="str">
            <v/>
          </cell>
        </row>
        <row r="334">
          <cell r="A334">
            <v>23111</v>
          </cell>
          <cell r="B334">
            <v>2</v>
          </cell>
          <cell r="C334">
            <v>3</v>
          </cell>
          <cell r="D334" t="str">
            <v>野中紗央里</v>
          </cell>
          <cell r="E334" t="str">
            <v>野中紗央里</v>
          </cell>
          <cell r="F334" t="str">
            <v>野中広人</v>
          </cell>
          <cell r="G334" t="str">
            <v/>
          </cell>
          <cell r="H334" t="str">
            <v/>
          </cell>
          <cell r="I334" t="str">
            <v/>
          </cell>
          <cell r="M334" t="str">
            <v>○</v>
          </cell>
          <cell r="N334">
            <v>21</v>
          </cell>
          <cell r="O334">
            <v>18270</v>
          </cell>
          <cell r="P334">
            <v>18730</v>
          </cell>
          <cell r="Q334">
            <v>14230</v>
          </cell>
          <cell r="R334">
            <v>14280</v>
          </cell>
          <cell r="S334">
            <v>14230</v>
          </cell>
          <cell r="T334">
            <v>14230</v>
          </cell>
          <cell r="U334">
            <v>14230</v>
          </cell>
          <cell r="V334">
            <v>14230</v>
          </cell>
          <cell r="W334">
            <v>16960</v>
          </cell>
          <cell r="X334">
            <v>18730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T334" t="str">
            <v/>
          </cell>
        </row>
        <row r="335">
          <cell r="A335">
            <v>23112</v>
          </cell>
          <cell r="B335">
            <v>2</v>
          </cell>
          <cell r="C335">
            <v>3</v>
          </cell>
          <cell r="D335" t="str">
            <v>鈴木悠悟</v>
          </cell>
          <cell r="E335" t="str">
            <v>鈴木悠悟</v>
          </cell>
          <cell r="F335" t="str">
            <v>鈴木隆平</v>
          </cell>
          <cell r="G335" t="str">
            <v/>
          </cell>
          <cell r="H335" t="str">
            <v/>
          </cell>
          <cell r="I335" t="str">
            <v/>
          </cell>
          <cell r="M335" t="str">
            <v>○</v>
          </cell>
          <cell r="N335">
            <v>21</v>
          </cell>
          <cell r="O335">
            <v>18270</v>
          </cell>
          <cell r="P335">
            <v>18730</v>
          </cell>
          <cell r="Q335">
            <v>14230</v>
          </cell>
          <cell r="R335">
            <v>14280</v>
          </cell>
          <cell r="S335">
            <v>14230</v>
          </cell>
          <cell r="T335">
            <v>14230</v>
          </cell>
          <cell r="U335">
            <v>14230</v>
          </cell>
          <cell r="V335">
            <v>14230</v>
          </cell>
          <cell r="W335">
            <v>16960</v>
          </cell>
          <cell r="X335">
            <v>18730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T335" t="str">
            <v/>
          </cell>
        </row>
        <row r="336">
          <cell r="A336">
            <v>23113</v>
          </cell>
          <cell r="B336">
            <v>2</v>
          </cell>
          <cell r="C336">
            <v>3</v>
          </cell>
          <cell r="D336" t="str">
            <v>髙島なる美</v>
          </cell>
          <cell r="E336" t="str">
            <v>髙島なる美</v>
          </cell>
          <cell r="F336" t="str">
            <v>髙島英樹</v>
          </cell>
          <cell r="G336" t="str">
            <v/>
          </cell>
          <cell r="H336" t="str">
            <v/>
          </cell>
          <cell r="I336" t="str">
            <v/>
          </cell>
          <cell r="M336" t="str">
            <v>○</v>
          </cell>
          <cell r="N336">
            <v>21</v>
          </cell>
          <cell r="O336">
            <v>18270</v>
          </cell>
          <cell r="P336">
            <v>18730</v>
          </cell>
          <cell r="Q336">
            <v>14230</v>
          </cell>
          <cell r="R336">
            <v>14280</v>
          </cell>
          <cell r="S336">
            <v>14230</v>
          </cell>
          <cell r="T336">
            <v>14230</v>
          </cell>
          <cell r="U336">
            <v>14230</v>
          </cell>
          <cell r="V336">
            <v>14230</v>
          </cell>
          <cell r="W336">
            <v>16960</v>
          </cell>
          <cell r="X336">
            <v>18730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T336" t="str">
            <v/>
          </cell>
        </row>
        <row r="337">
          <cell r="A337">
            <v>24114</v>
          </cell>
          <cell r="B337">
            <v>2</v>
          </cell>
          <cell r="C337">
            <v>4</v>
          </cell>
          <cell r="D337" t="str">
            <v>安田一平</v>
          </cell>
          <cell r="E337" t="str">
            <v>安田一平</v>
          </cell>
          <cell r="F337" t="str">
            <v>安田昭善</v>
          </cell>
          <cell r="G337" t="str">
            <v/>
          </cell>
          <cell r="H337" t="str">
            <v/>
          </cell>
          <cell r="I337" t="str">
            <v/>
          </cell>
          <cell r="M337" t="str">
            <v>○</v>
          </cell>
          <cell r="N337">
            <v>21</v>
          </cell>
          <cell r="O337">
            <v>18270</v>
          </cell>
          <cell r="P337">
            <v>18730</v>
          </cell>
          <cell r="Q337">
            <v>14230</v>
          </cell>
          <cell r="R337">
            <v>14280</v>
          </cell>
          <cell r="S337">
            <v>14230</v>
          </cell>
          <cell r="T337">
            <v>14230</v>
          </cell>
          <cell r="U337">
            <v>14230</v>
          </cell>
          <cell r="V337">
            <v>14230</v>
          </cell>
          <cell r="W337">
            <v>16960</v>
          </cell>
          <cell r="X337">
            <v>18730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T337" t="str">
            <v/>
          </cell>
        </row>
        <row r="338">
          <cell r="A338">
            <v>24115</v>
          </cell>
          <cell r="B338">
            <v>2</v>
          </cell>
          <cell r="C338">
            <v>4</v>
          </cell>
          <cell r="D338" t="str">
            <v>井田美奈</v>
          </cell>
          <cell r="E338" t="str">
            <v>井田美奈</v>
          </cell>
          <cell r="F338" t="str">
            <v>井田七郎</v>
          </cell>
          <cell r="G338" t="str">
            <v/>
          </cell>
          <cell r="H338" t="str">
            <v/>
          </cell>
          <cell r="I338" t="str">
            <v/>
          </cell>
          <cell r="M338" t="str">
            <v>○</v>
          </cell>
          <cell r="N338">
            <v>21</v>
          </cell>
          <cell r="O338">
            <v>18270</v>
          </cell>
          <cell r="P338">
            <v>18730</v>
          </cell>
          <cell r="Q338">
            <v>14230</v>
          </cell>
          <cell r="R338">
            <v>14280</v>
          </cell>
          <cell r="S338">
            <v>14230</v>
          </cell>
          <cell r="T338">
            <v>14230</v>
          </cell>
          <cell r="U338">
            <v>14230</v>
          </cell>
          <cell r="V338">
            <v>14230</v>
          </cell>
          <cell r="W338">
            <v>16960</v>
          </cell>
          <cell r="X338">
            <v>18730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T338" t="str">
            <v/>
          </cell>
        </row>
        <row r="339">
          <cell r="A339">
            <v>24116</v>
          </cell>
          <cell r="B339">
            <v>2</v>
          </cell>
          <cell r="C339">
            <v>4</v>
          </cell>
          <cell r="D339" t="str">
            <v>磯崎彩</v>
          </cell>
          <cell r="E339" t="str">
            <v>磯崎彩</v>
          </cell>
          <cell r="F339" t="str">
            <v>磯崎ゆり子</v>
          </cell>
          <cell r="G339" t="str">
            <v/>
          </cell>
          <cell r="H339" t="str">
            <v/>
          </cell>
          <cell r="I339" t="str">
            <v/>
          </cell>
          <cell r="M339" t="str">
            <v>○</v>
          </cell>
          <cell r="N339">
            <v>21</v>
          </cell>
          <cell r="O339">
            <v>18270</v>
          </cell>
          <cell r="P339">
            <v>18730</v>
          </cell>
          <cell r="Q339">
            <v>14230</v>
          </cell>
          <cell r="R339">
            <v>14280</v>
          </cell>
          <cell r="S339">
            <v>14230</v>
          </cell>
          <cell r="T339">
            <v>14230</v>
          </cell>
          <cell r="U339">
            <v>14230</v>
          </cell>
          <cell r="V339">
            <v>14230</v>
          </cell>
          <cell r="W339">
            <v>16960</v>
          </cell>
          <cell r="X339">
            <v>18730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T339" t="str">
            <v/>
          </cell>
        </row>
        <row r="340">
          <cell r="A340">
            <v>24117</v>
          </cell>
          <cell r="B340">
            <v>2</v>
          </cell>
          <cell r="C340">
            <v>4</v>
          </cell>
          <cell r="D340" t="str">
            <v>薗田枝里香</v>
          </cell>
          <cell r="E340" t="str">
            <v>薗田枝里香</v>
          </cell>
          <cell r="F340" t="str">
            <v>薗田隆幸</v>
          </cell>
          <cell r="G340" t="str">
            <v/>
          </cell>
          <cell r="H340" t="str">
            <v/>
          </cell>
          <cell r="I340" t="str">
            <v/>
          </cell>
          <cell r="M340" t="str">
            <v>○</v>
          </cell>
          <cell r="N340">
            <v>21</v>
          </cell>
          <cell r="O340">
            <v>18270</v>
          </cell>
          <cell r="P340">
            <v>18730</v>
          </cell>
          <cell r="Q340">
            <v>14230</v>
          </cell>
          <cell r="R340">
            <v>14280</v>
          </cell>
          <cell r="S340">
            <v>14230</v>
          </cell>
          <cell r="T340">
            <v>14230</v>
          </cell>
          <cell r="U340">
            <v>14230</v>
          </cell>
          <cell r="V340">
            <v>14230</v>
          </cell>
          <cell r="W340">
            <v>16960</v>
          </cell>
          <cell r="X340">
            <v>18730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T340" t="str">
            <v/>
          </cell>
        </row>
        <row r="341">
          <cell r="A341">
            <v>24118</v>
          </cell>
          <cell r="B341">
            <v>2</v>
          </cell>
          <cell r="C341">
            <v>4</v>
          </cell>
          <cell r="D341" t="str">
            <v>皆川大輔</v>
          </cell>
          <cell r="E341" t="str">
            <v>皆川大輔</v>
          </cell>
          <cell r="F341" t="str">
            <v>皆川勝江</v>
          </cell>
          <cell r="G341" t="str">
            <v/>
          </cell>
          <cell r="H341" t="str">
            <v/>
          </cell>
          <cell r="I341" t="str">
            <v/>
          </cell>
          <cell r="M341" t="str">
            <v>○</v>
          </cell>
          <cell r="N341">
            <v>21</v>
          </cell>
          <cell r="O341">
            <v>18270</v>
          </cell>
          <cell r="P341">
            <v>18730</v>
          </cell>
          <cell r="Q341">
            <v>14230</v>
          </cell>
          <cell r="R341">
            <v>14280</v>
          </cell>
          <cell r="S341">
            <v>14230</v>
          </cell>
          <cell r="T341">
            <v>14230</v>
          </cell>
          <cell r="U341">
            <v>14230</v>
          </cell>
          <cell r="V341">
            <v>14230</v>
          </cell>
          <cell r="W341">
            <v>16960</v>
          </cell>
          <cell r="X341">
            <v>18730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T341" t="str">
            <v/>
          </cell>
        </row>
        <row r="342">
          <cell r="A342">
            <v>24119</v>
          </cell>
          <cell r="B342">
            <v>2</v>
          </cell>
          <cell r="C342">
            <v>4</v>
          </cell>
          <cell r="D342" t="str">
            <v>菊池雄大</v>
          </cell>
          <cell r="E342" t="str">
            <v>菊池雄大</v>
          </cell>
          <cell r="F342" t="str">
            <v>菊池誠</v>
          </cell>
          <cell r="G342" t="str">
            <v>裕之　</v>
          </cell>
          <cell r="H342">
            <v>3</v>
          </cell>
          <cell r="I342">
            <v>4</v>
          </cell>
          <cell r="M342" t="str">
            <v/>
          </cell>
          <cell r="N342">
            <v>22</v>
          </cell>
          <cell r="O342">
            <v>17030</v>
          </cell>
          <cell r="P342">
            <v>18730</v>
          </cell>
          <cell r="Q342">
            <v>14230</v>
          </cell>
          <cell r="R342">
            <v>13230</v>
          </cell>
          <cell r="S342">
            <v>14230</v>
          </cell>
          <cell r="T342">
            <v>14230</v>
          </cell>
          <cell r="U342">
            <v>14230</v>
          </cell>
          <cell r="V342">
            <v>14230</v>
          </cell>
          <cell r="W342">
            <v>16330</v>
          </cell>
          <cell r="X342">
            <v>18730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T342" t="str">
            <v/>
          </cell>
        </row>
        <row r="343">
          <cell r="A343">
            <v>24120</v>
          </cell>
          <cell r="B343">
            <v>2</v>
          </cell>
          <cell r="C343">
            <v>4</v>
          </cell>
          <cell r="D343" t="str">
            <v>久保田奈緒</v>
          </cell>
          <cell r="E343" t="str">
            <v>久保田奈緒</v>
          </cell>
          <cell r="F343" t="str">
            <v>久保田文秀</v>
          </cell>
          <cell r="G343" t="str">
            <v/>
          </cell>
          <cell r="H343" t="str">
            <v/>
          </cell>
          <cell r="I343" t="str">
            <v/>
          </cell>
          <cell r="M343" t="str">
            <v>○</v>
          </cell>
          <cell r="N343">
            <v>21</v>
          </cell>
          <cell r="O343">
            <v>18270</v>
          </cell>
          <cell r="P343">
            <v>18730</v>
          </cell>
          <cell r="Q343">
            <v>14230</v>
          </cell>
          <cell r="R343">
            <v>14280</v>
          </cell>
          <cell r="S343">
            <v>14230</v>
          </cell>
          <cell r="T343">
            <v>14230</v>
          </cell>
          <cell r="U343">
            <v>14230</v>
          </cell>
          <cell r="V343">
            <v>14230</v>
          </cell>
          <cell r="W343">
            <v>16960</v>
          </cell>
          <cell r="X343">
            <v>18730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T343" t="str">
            <v/>
          </cell>
        </row>
        <row r="344">
          <cell r="A344">
            <v>24121</v>
          </cell>
          <cell r="B344">
            <v>2</v>
          </cell>
          <cell r="C344">
            <v>4</v>
          </cell>
          <cell r="D344" t="str">
            <v>許浩光</v>
          </cell>
          <cell r="E344" t="str">
            <v>許浩光</v>
          </cell>
          <cell r="F344" t="str">
            <v>許茂一</v>
          </cell>
          <cell r="G344" t="str">
            <v/>
          </cell>
          <cell r="H344" t="str">
            <v/>
          </cell>
          <cell r="I344" t="str">
            <v/>
          </cell>
          <cell r="M344" t="str">
            <v>○</v>
          </cell>
          <cell r="N344">
            <v>21</v>
          </cell>
          <cell r="O344">
            <v>18270</v>
          </cell>
          <cell r="P344">
            <v>18730</v>
          </cell>
          <cell r="Q344">
            <v>14230</v>
          </cell>
          <cell r="R344">
            <v>14280</v>
          </cell>
          <cell r="S344">
            <v>14230</v>
          </cell>
          <cell r="T344">
            <v>14230</v>
          </cell>
          <cell r="U344">
            <v>14230</v>
          </cell>
          <cell r="V344">
            <v>14230</v>
          </cell>
          <cell r="W344">
            <v>16960</v>
          </cell>
          <cell r="X344">
            <v>18730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T344" t="str">
            <v/>
          </cell>
        </row>
        <row r="345">
          <cell r="A345">
            <v>24122</v>
          </cell>
          <cell r="B345">
            <v>2</v>
          </cell>
          <cell r="C345">
            <v>4</v>
          </cell>
          <cell r="D345" t="str">
            <v>郡司佳織</v>
          </cell>
          <cell r="E345" t="str">
            <v>郡司佳織</v>
          </cell>
          <cell r="F345" t="str">
            <v>郡司吏</v>
          </cell>
          <cell r="G345" t="str">
            <v/>
          </cell>
          <cell r="H345" t="str">
            <v/>
          </cell>
          <cell r="I345" t="str">
            <v/>
          </cell>
          <cell r="M345" t="str">
            <v>○</v>
          </cell>
          <cell r="N345">
            <v>21</v>
          </cell>
          <cell r="O345">
            <v>18270</v>
          </cell>
          <cell r="P345">
            <v>18730</v>
          </cell>
          <cell r="Q345">
            <v>14230</v>
          </cell>
          <cell r="R345">
            <v>14280</v>
          </cell>
          <cell r="S345">
            <v>14230</v>
          </cell>
          <cell r="T345">
            <v>14230</v>
          </cell>
          <cell r="U345">
            <v>14230</v>
          </cell>
          <cell r="V345">
            <v>14230</v>
          </cell>
          <cell r="W345">
            <v>16960</v>
          </cell>
          <cell r="X345">
            <v>18730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T345" t="str">
            <v/>
          </cell>
        </row>
        <row r="346">
          <cell r="A346">
            <v>24123</v>
          </cell>
          <cell r="B346">
            <v>2</v>
          </cell>
          <cell r="C346">
            <v>4</v>
          </cell>
          <cell r="D346" t="str">
            <v>黒澤沙智子</v>
          </cell>
          <cell r="E346" t="str">
            <v>黒澤沙智子</v>
          </cell>
          <cell r="F346" t="str">
            <v>黒澤とし江</v>
          </cell>
          <cell r="G346" t="str">
            <v/>
          </cell>
          <cell r="H346" t="str">
            <v/>
          </cell>
          <cell r="I346" t="str">
            <v/>
          </cell>
          <cell r="M346" t="str">
            <v>○</v>
          </cell>
          <cell r="N346">
            <v>21</v>
          </cell>
          <cell r="O346">
            <v>18270</v>
          </cell>
          <cell r="P346">
            <v>18730</v>
          </cell>
          <cell r="Q346">
            <v>14230</v>
          </cell>
          <cell r="R346">
            <v>14280</v>
          </cell>
          <cell r="S346">
            <v>14230</v>
          </cell>
          <cell r="T346">
            <v>14230</v>
          </cell>
          <cell r="U346">
            <v>14230</v>
          </cell>
          <cell r="V346">
            <v>14230</v>
          </cell>
          <cell r="W346">
            <v>16960</v>
          </cell>
          <cell r="X346">
            <v>18730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T346" t="str">
            <v/>
          </cell>
        </row>
        <row r="347">
          <cell r="A347">
            <v>24124</v>
          </cell>
          <cell r="B347">
            <v>2</v>
          </cell>
          <cell r="C347">
            <v>4</v>
          </cell>
          <cell r="D347" t="str">
            <v>根本美帆</v>
          </cell>
          <cell r="E347" t="str">
            <v>根本美帆</v>
          </cell>
          <cell r="F347" t="str">
            <v>根本典雄</v>
          </cell>
          <cell r="G347" t="str">
            <v/>
          </cell>
          <cell r="H347" t="str">
            <v/>
          </cell>
          <cell r="I347" t="str">
            <v/>
          </cell>
          <cell r="M347" t="str">
            <v>○</v>
          </cell>
          <cell r="N347">
            <v>21</v>
          </cell>
          <cell r="O347">
            <v>18270</v>
          </cell>
          <cell r="P347">
            <v>18730</v>
          </cell>
          <cell r="Q347">
            <v>14230</v>
          </cell>
          <cell r="R347">
            <v>14280</v>
          </cell>
          <cell r="S347">
            <v>14230</v>
          </cell>
          <cell r="T347">
            <v>14230</v>
          </cell>
          <cell r="U347">
            <v>14230</v>
          </cell>
          <cell r="V347">
            <v>14230</v>
          </cell>
          <cell r="W347">
            <v>16960</v>
          </cell>
          <cell r="X347">
            <v>18730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T347" t="str">
            <v/>
          </cell>
        </row>
        <row r="348">
          <cell r="A348">
            <v>24125</v>
          </cell>
          <cell r="B348">
            <v>2</v>
          </cell>
          <cell r="C348">
            <v>4</v>
          </cell>
          <cell r="D348" t="str">
            <v>佐川香</v>
          </cell>
          <cell r="E348" t="str">
            <v>佐川香</v>
          </cell>
          <cell r="F348" t="str">
            <v>佐川和司</v>
          </cell>
          <cell r="G348" t="str">
            <v>成美</v>
          </cell>
          <cell r="H348">
            <v>1</v>
          </cell>
          <cell r="I348">
            <v>4</v>
          </cell>
          <cell r="M348" t="str">
            <v>○</v>
          </cell>
          <cell r="N348">
            <v>21</v>
          </cell>
          <cell r="O348">
            <v>18270</v>
          </cell>
          <cell r="P348">
            <v>18730</v>
          </cell>
          <cell r="Q348">
            <v>14230</v>
          </cell>
          <cell r="R348">
            <v>14280</v>
          </cell>
          <cell r="S348">
            <v>14230</v>
          </cell>
          <cell r="T348">
            <v>14230</v>
          </cell>
          <cell r="U348">
            <v>14230</v>
          </cell>
          <cell r="V348">
            <v>14230</v>
          </cell>
          <cell r="W348">
            <v>16960</v>
          </cell>
          <cell r="X348">
            <v>18730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T348" t="str">
            <v/>
          </cell>
        </row>
        <row r="349">
          <cell r="A349">
            <v>24126</v>
          </cell>
          <cell r="B349">
            <v>2</v>
          </cell>
          <cell r="C349">
            <v>4</v>
          </cell>
          <cell r="D349" t="str">
            <v>砂押正幸</v>
          </cell>
          <cell r="E349" t="str">
            <v>砂押正幸</v>
          </cell>
          <cell r="F349" t="str">
            <v>砂押三男</v>
          </cell>
          <cell r="G349" t="str">
            <v/>
          </cell>
          <cell r="H349" t="str">
            <v/>
          </cell>
          <cell r="I349" t="str">
            <v/>
          </cell>
          <cell r="M349" t="str">
            <v>○</v>
          </cell>
          <cell r="N349">
            <v>21</v>
          </cell>
          <cell r="O349">
            <v>18270</v>
          </cell>
          <cell r="P349">
            <v>18730</v>
          </cell>
          <cell r="Q349">
            <v>14230</v>
          </cell>
          <cell r="R349">
            <v>14280</v>
          </cell>
          <cell r="S349">
            <v>14230</v>
          </cell>
          <cell r="T349">
            <v>14230</v>
          </cell>
          <cell r="U349">
            <v>14230</v>
          </cell>
          <cell r="V349">
            <v>14230</v>
          </cell>
          <cell r="W349">
            <v>16960</v>
          </cell>
          <cell r="X349">
            <v>18730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T349" t="str">
            <v/>
          </cell>
        </row>
        <row r="350">
          <cell r="A350">
            <v>24127</v>
          </cell>
          <cell r="B350">
            <v>2</v>
          </cell>
          <cell r="C350">
            <v>4</v>
          </cell>
          <cell r="D350" t="str">
            <v>三品佑樹</v>
          </cell>
          <cell r="E350" t="str">
            <v>三品佑樹</v>
          </cell>
          <cell r="F350" t="str">
            <v>三品郁夫</v>
          </cell>
          <cell r="G350" t="str">
            <v/>
          </cell>
          <cell r="H350" t="str">
            <v/>
          </cell>
          <cell r="I350" t="str">
            <v/>
          </cell>
          <cell r="M350" t="str">
            <v>○</v>
          </cell>
          <cell r="N350">
            <v>21</v>
          </cell>
          <cell r="O350">
            <v>18270</v>
          </cell>
          <cell r="P350">
            <v>18730</v>
          </cell>
          <cell r="Q350">
            <v>14230</v>
          </cell>
          <cell r="R350">
            <v>14280</v>
          </cell>
          <cell r="S350">
            <v>14230</v>
          </cell>
          <cell r="T350">
            <v>14230</v>
          </cell>
          <cell r="U350">
            <v>14230</v>
          </cell>
          <cell r="V350">
            <v>14230</v>
          </cell>
          <cell r="W350">
            <v>16960</v>
          </cell>
          <cell r="X350">
            <v>18730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T350" t="str">
            <v/>
          </cell>
        </row>
        <row r="351">
          <cell r="A351">
            <v>24128</v>
          </cell>
          <cell r="B351">
            <v>2</v>
          </cell>
          <cell r="C351">
            <v>4</v>
          </cell>
          <cell r="D351" t="str">
            <v>酒井彩花</v>
          </cell>
          <cell r="E351" t="str">
            <v>酒井彩花</v>
          </cell>
          <cell r="F351" t="str">
            <v>酒井芳夫</v>
          </cell>
          <cell r="G351" t="str">
            <v/>
          </cell>
          <cell r="H351" t="str">
            <v/>
          </cell>
          <cell r="I351" t="str">
            <v/>
          </cell>
          <cell r="M351" t="str">
            <v>○</v>
          </cell>
          <cell r="N351">
            <v>21</v>
          </cell>
          <cell r="O351">
            <v>18270</v>
          </cell>
          <cell r="P351">
            <v>18730</v>
          </cell>
          <cell r="Q351">
            <v>14230</v>
          </cell>
          <cell r="R351">
            <v>14280</v>
          </cell>
          <cell r="S351">
            <v>14230</v>
          </cell>
          <cell r="T351">
            <v>14230</v>
          </cell>
          <cell r="U351">
            <v>14230</v>
          </cell>
          <cell r="V351">
            <v>14230</v>
          </cell>
          <cell r="W351">
            <v>16960</v>
          </cell>
          <cell r="X351">
            <v>18730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T351" t="str">
            <v/>
          </cell>
        </row>
        <row r="352">
          <cell r="A352">
            <v>24129</v>
          </cell>
          <cell r="B352">
            <v>2</v>
          </cell>
          <cell r="C352">
            <v>4</v>
          </cell>
          <cell r="D352" t="str">
            <v>小野瀬京</v>
          </cell>
          <cell r="E352" t="str">
            <v>小野瀬京</v>
          </cell>
          <cell r="F352" t="str">
            <v>小野瀬均</v>
          </cell>
          <cell r="G352" t="str">
            <v/>
          </cell>
          <cell r="H352" t="str">
            <v/>
          </cell>
          <cell r="I352" t="str">
            <v/>
          </cell>
          <cell r="M352" t="str">
            <v>○</v>
          </cell>
          <cell r="N352">
            <v>21</v>
          </cell>
          <cell r="O352">
            <v>18270</v>
          </cell>
          <cell r="P352">
            <v>18730</v>
          </cell>
          <cell r="Q352">
            <v>14230</v>
          </cell>
          <cell r="R352">
            <v>14280</v>
          </cell>
          <cell r="S352">
            <v>14230</v>
          </cell>
          <cell r="T352">
            <v>14230</v>
          </cell>
          <cell r="U352">
            <v>14230</v>
          </cell>
          <cell r="V352">
            <v>14230</v>
          </cell>
          <cell r="W352">
            <v>16960</v>
          </cell>
          <cell r="X352">
            <v>18730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T352" t="str">
            <v/>
          </cell>
        </row>
        <row r="353">
          <cell r="A353">
            <v>24130</v>
          </cell>
          <cell r="B353">
            <v>2</v>
          </cell>
          <cell r="C353">
            <v>4</v>
          </cell>
          <cell r="D353" t="str">
            <v>小澤浩一郎</v>
          </cell>
          <cell r="E353" t="str">
            <v>小澤浩一郎</v>
          </cell>
          <cell r="F353" t="str">
            <v>小澤真澄</v>
          </cell>
          <cell r="G353" t="str">
            <v/>
          </cell>
          <cell r="H353" t="str">
            <v/>
          </cell>
          <cell r="I353" t="str">
            <v/>
          </cell>
          <cell r="M353" t="str">
            <v>○</v>
          </cell>
          <cell r="N353">
            <v>21</v>
          </cell>
          <cell r="O353">
            <v>18270</v>
          </cell>
          <cell r="P353">
            <v>18730</v>
          </cell>
          <cell r="Q353">
            <v>14230</v>
          </cell>
          <cell r="R353">
            <v>14280</v>
          </cell>
          <cell r="S353">
            <v>14230</v>
          </cell>
          <cell r="T353">
            <v>14230</v>
          </cell>
          <cell r="U353">
            <v>14230</v>
          </cell>
          <cell r="V353">
            <v>14230</v>
          </cell>
          <cell r="W353">
            <v>16960</v>
          </cell>
          <cell r="X353">
            <v>18730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T353" t="str">
            <v/>
          </cell>
        </row>
        <row r="354">
          <cell r="A354">
            <v>24131</v>
          </cell>
          <cell r="B354">
            <v>2</v>
          </cell>
          <cell r="C354">
            <v>4</v>
          </cell>
          <cell r="D354" t="str">
            <v>小澤和寛</v>
          </cell>
          <cell r="E354" t="str">
            <v>小澤和寛</v>
          </cell>
          <cell r="F354" t="str">
            <v>小澤千代道</v>
          </cell>
          <cell r="G354" t="str">
            <v/>
          </cell>
          <cell r="H354" t="str">
            <v/>
          </cell>
          <cell r="I354" t="str">
            <v/>
          </cell>
          <cell r="M354" t="str">
            <v>○</v>
          </cell>
          <cell r="N354">
            <v>21</v>
          </cell>
          <cell r="O354">
            <v>18270</v>
          </cell>
          <cell r="P354">
            <v>18730</v>
          </cell>
          <cell r="Q354">
            <v>14230</v>
          </cell>
          <cell r="R354">
            <v>14280</v>
          </cell>
          <cell r="S354">
            <v>14230</v>
          </cell>
          <cell r="T354">
            <v>14230</v>
          </cell>
          <cell r="U354">
            <v>14230</v>
          </cell>
          <cell r="V354">
            <v>14230</v>
          </cell>
          <cell r="W354">
            <v>16960</v>
          </cell>
          <cell r="X354">
            <v>18730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T354" t="str">
            <v/>
          </cell>
        </row>
        <row r="355">
          <cell r="A355">
            <v>24132</v>
          </cell>
          <cell r="B355">
            <v>2</v>
          </cell>
          <cell r="C355">
            <v>4</v>
          </cell>
          <cell r="D355" t="str">
            <v>沼田拓</v>
          </cell>
          <cell r="E355" t="str">
            <v>沼田拓</v>
          </cell>
          <cell r="F355" t="str">
            <v>沼田寛</v>
          </cell>
          <cell r="G355" t="str">
            <v/>
          </cell>
          <cell r="H355" t="str">
            <v/>
          </cell>
          <cell r="I355" t="str">
            <v/>
          </cell>
          <cell r="M355" t="str">
            <v>○</v>
          </cell>
          <cell r="N355">
            <v>21</v>
          </cell>
          <cell r="O355">
            <v>18270</v>
          </cell>
          <cell r="P355">
            <v>18730</v>
          </cell>
          <cell r="Q355">
            <v>14230</v>
          </cell>
          <cell r="R355">
            <v>14280</v>
          </cell>
          <cell r="S355">
            <v>14230</v>
          </cell>
          <cell r="T355">
            <v>14230</v>
          </cell>
          <cell r="U355">
            <v>14230</v>
          </cell>
          <cell r="V355">
            <v>14230</v>
          </cell>
          <cell r="W355">
            <v>16960</v>
          </cell>
          <cell r="X355">
            <v>18730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T355" t="str">
            <v/>
          </cell>
        </row>
        <row r="356">
          <cell r="A356">
            <v>24133</v>
          </cell>
          <cell r="B356">
            <v>2</v>
          </cell>
          <cell r="C356">
            <v>4</v>
          </cell>
          <cell r="D356" t="str">
            <v>植竹康平</v>
          </cell>
          <cell r="E356" t="str">
            <v>植竹康平</v>
          </cell>
          <cell r="F356" t="str">
            <v>植竹正廣</v>
          </cell>
          <cell r="G356" t="str">
            <v/>
          </cell>
          <cell r="H356" t="str">
            <v/>
          </cell>
          <cell r="I356" t="str">
            <v/>
          </cell>
          <cell r="M356" t="str">
            <v>○</v>
          </cell>
          <cell r="N356">
            <v>21</v>
          </cell>
          <cell r="O356">
            <v>18270</v>
          </cell>
          <cell r="P356">
            <v>18730</v>
          </cell>
          <cell r="Q356">
            <v>14230</v>
          </cell>
          <cell r="R356">
            <v>14280</v>
          </cell>
          <cell r="S356">
            <v>14230</v>
          </cell>
          <cell r="T356">
            <v>14230</v>
          </cell>
          <cell r="U356">
            <v>14230</v>
          </cell>
          <cell r="V356">
            <v>14230</v>
          </cell>
          <cell r="W356">
            <v>16960</v>
          </cell>
          <cell r="X356">
            <v>18730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T356" t="str">
            <v/>
          </cell>
        </row>
        <row r="357">
          <cell r="A357">
            <v>24134</v>
          </cell>
          <cell r="B357">
            <v>2</v>
          </cell>
          <cell r="C357">
            <v>4</v>
          </cell>
          <cell r="D357" t="str">
            <v>須藤僚介</v>
          </cell>
          <cell r="E357" t="str">
            <v>須藤僚介</v>
          </cell>
          <cell r="F357" t="str">
            <v>須藤世志子</v>
          </cell>
          <cell r="G357" t="str">
            <v/>
          </cell>
          <cell r="H357" t="str">
            <v/>
          </cell>
          <cell r="I357" t="str">
            <v/>
          </cell>
          <cell r="M357" t="str">
            <v>○</v>
          </cell>
          <cell r="N357">
            <v>21</v>
          </cell>
          <cell r="O357">
            <v>18270</v>
          </cell>
          <cell r="P357">
            <v>18730</v>
          </cell>
          <cell r="Q357">
            <v>14230</v>
          </cell>
          <cell r="R357">
            <v>14280</v>
          </cell>
          <cell r="S357">
            <v>14230</v>
          </cell>
          <cell r="T357">
            <v>14230</v>
          </cell>
          <cell r="U357">
            <v>14230</v>
          </cell>
          <cell r="V357">
            <v>14230</v>
          </cell>
          <cell r="W357">
            <v>16960</v>
          </cell>
          <cell r="X357">
            <v>18730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T357" t="str">
            <v/>
          </cell>
        </row>
        <row r="358">
          <cell r="A358">
            <v>24135</v>
          </cell>
          <cell r="B358">
            <v>2</v>
          </cell>
          <cell r="C358">
            <v>4</v>
          </cell>
          <cell r="D358" t="str">
            <v>清水智史</v>
          </cell>
          <cell r="E358" t="str">
            <v>清水智史</v>
          </cell>
          <cell r="F358" t="str">
            <v>清水秀夫</v>
          </cell>
          <cell r="G358" t="str">
            <v/>
          </cell>
          <cell r="H358" t="str">
            <v/>
          </cell>
          <cell r="I358" t="str">
            <v/>
          </cell>
          <cell r="M358" t="str">
            <v>○</v>
          </cell>
          <cell r="N358">
            <v>21</v>
          </cell>
          <cell r="O358">
            <v>18270</v>
          </cell>
          <cell r="P358">
            <v>18730</v>
          </cell>
          <cell r="Q358">
            <v>14230</v>
          </cell>
          <cell r="R358">
            <v>14280</v>
          </cell>
          <cell r="S358">
            <v>14230</v>
          </cell>
          <cell r="T358">
            <v>14230</v>
          </cell>
          <cell r="U358">
            <v>14230</v>
          </cell>
          <cell r="V358">
            <v>14230</v>
          </cell>
          <cell r="W358">
            <v>16960</v>
          </cell>
          <cell r="X358">
            <v>18730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T358" t="str">
            <v/>
          </cell>
        </row>
        <row r="359">
          <cell r="A359">
            <v>24136</v>
          </cell>
          <cell r="B359">
            <v>2</v>
          </cell>
          <cell r="C359">
            <v>4</v>
          </cell>
          <cell r="D359" t="str">
            <v>清水麻美</v>
          </cell>
          <cell r="E359" t="str">
            <v>清水麻美</v>
          </cell>
          <cell r="F359" t="str">
            <v>清水敏治</v>
          </cell>
          <cell r="G359" t="str">
            <v>健太</v>
          </cell>
          <cell r="H359">
            <v>3</v>
          </cell>
          <cell r="I359">
            <v>1</v>
          </cell>
          <cell r="M359" t="str">
            <v/>
          </cell>
          <cell r="N359">
            <v>22</v>
          </cell>
          <cell r="O359">
            <v>17030</v>
          </cell>
          <cell r="P359">
            <v>18730</v>
          </cell>
          <cell r="Q359">
            <v>14230</v>
          </cell>
          <cell r="R359">
            <v>13230</v>
          </cell>
          <cell r="S359">
            <v>14230</v>
          </cell>
          <cell r="T359">
            <v>14230</v>
          </cell>
          <cell r="U359">
            <v>14230</v>
          </cell>
          <cell r="V359">
            <v>14230</v>
          </cell>
          <cell r="W359">
            <v>16330</v>
          </cell>
          <cell r="X359">
            <v>18730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T359" t="str">
            <v/>
          </cell>
        </row>
        <row r="360">
          <cell r="A360">
            <v>24137</v>
          </cell>
          <cell r="B360">
            <v>2</v>
          </cell>
          <cell r="C360">
            <v>4</v>
          </cell>
          <cell r="D360" t="str">
            <v>清水裕貴</v>
          </cell>
          <cell r="E360" t="str">
            <v>清水裕貴</v>
          </cell>
          <cell r="F360" t="str">
            <v>清水啓二</v>
          </cell>
          <cell r="G360" t="str">
            <v/>
          </cell>
          <cell r="H360" t="str">
            <v/>
          </cell>
          <cell r="I360" t="str">
            <v/>
          </cell>
          <cell r="M360" t="str">
            <v>○</v>
          </cell>
          <cell r="N360">
            <v>21</v>
          </cell>
          <cell r="O360">
            <v>18270</v>
          </cell>
          <cell r="P360">
            <v>18730</v>
          </cell>
          <cell r="Q360">
            <v>14230</v>
          </cell>
          <cell r="R360">
            <v>14280</v>
          </cell>
          <cell r="S360">
            <v>14230</v>
          </cell>
          <cell r="T360">
            <v>14230</v>
          </cell>
          <cell r="U360">
            <v>14230</v>
          </cell>
          <cell r="V360">
            <v>14230</v>
          </cell>
          <cell r="W360">
            <v>16960</v>
          </cell>
          <cell r="X360">
            <v>18730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T360" t="str">
            <v/>
          </cell>
        </row>
        <row r="361">
          <cell r="A361">
            <v>24138</v>
          </cell>
          <cell r="B361">
            <v>2</v>
          </cell>
          <cell r="C361">
            <v>4</v>
          </cell>
          <cell r="D361" t="str">
            <v>青山智紀</v>
          </cell>
          <cell r="E361" t="str">
            <v>青山智紀</v>
          </cell>
          <cell r="F361" t="str">
            <v>青山豪男</v>
          </cell>
          <cell r="G361" t="str">
            <v/>
          </cell>
          <cell r="H361" t="str">
            <v/>
          </cell>
          <cell r="I361" t="str">
            <v/>
          </cell>
          <cell r="M361" t="str">
            <v>○</v>
          </cell>
          <cell r="N361">
            <v>21</v>
          </cell>
          <cell r="O361">
            <v>18270</v>
          </cell>
          <cell r="P361">
            <v>18730</v>
          </cell>
          <cell r="Q361">
            <v>14230</v>
          </cell>
          <cell r="R361">
            <v>14280</v>
          </cell>
          <cell r="S361">
            <v>14230</v>
          </cell>
          <cell r="T361">
            <v>14230</v>
          </cell>
          <cell r="U361">
            <v>14230</v>
          </cell>
          <cell r="V361">
            <v>14230</v>
          </cell>
          <cell r="W361">
            <v>16960</v>
          </cell>
          <cell r="X361">
            <v>18730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T361" t="str">
            <v/>
          </cell>
        </row>
        <row r="362">
          <cell r="A362">
            <v>24139</v>
          </cell>
          <cell r="B362">
            <v>2</v>
          </cell>
          <cell r="C362">
            <v>4</v>
          </cell>
          <cell r="D362" t="str">
            <v>青山未来</v>
          </cell>
          <cell r="E362" t="str">
            <v>青山未来</v>
          </cell>
          <cell r="F362" t="str">
            <v>青山堅造</v>
          </cell>
          <cell r="G362" t="str">
            <v/>
          </cell>
          <cell r="H362" t="str">
            <v/>
          </cell>
          <cell r="I362" t="str">
            <v/>
          </cell>
          <cell r="M362" t="str">
            <v>○</v>
          </cell>
          <cell r="N362">
            <v>21</v>
          </cell>
          <cell r="O362">
            <v>18270</v>
          </cell>
          <cell r="P362">
            <v>18730</v>
          </cell>
          <cell r="Q362">
            <v>14230</v>
          </cell>
          <cell r="R362">
            <v>14280</v>
          </cell>
          <cell r="S362">
            <v>14230</v>
          </cell>
          <cell r="T362">
            <v>14230</v>
          </cell>
          <cell r="U362">
            <v>14230</v>
          </cell>
          <cell r="V362">
            <v>14230</v>
          </cell>
          <cell r="W362">
            <v>16960</v>
          </cell>
          <cell r="X362">
            <v>18730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T362" t="str">
            <v/>
          </cell>
        </row>
        <row r="363">
          <cell r="A363">
            <v>24140</v>
          </cell>
          <cell r="B363">
            <v>2</v>
          </cell>
          <cell r="C363">
            <v>4</v>
          </cell>
          <cell r="D363" t="str">
            <v>川﨑智香</v>
          </cell>
          <cell r="E363" t="str">
            <v>川﨑智香</v>
          </cell>
          <cell r="F363" t="str">
            <v>川﨑日出夫</v>
          </cell>
          <cell r="G363" t="str">
            <v/>
          </cell>
          <cell r="H363" t="str">
            <v/>
          </cell>
          <cell r="I363" t="str">
            <v/>
          </cell>
          <cell r="M363" t="str">
            <v>○</v>
          </cell>
          <cell r="N363">
            <v>21</v>
          </cell>
          <cell r="O363">
            <v>18270</v>
          </cell>
          <cell r="P363">
            <v>18730</v>
          </cell>
          <cell r="Q363">
            <v>14230</v>
          </cell>
          <cell r="R363">
            <v>14280</v>
          </cell>
          <cell r="S363">
            <v>14230</v>
          </cell>
          <cell r="T363">
            <v>14230</v>
          </cell>
          <cell r="U363">
            <v>14230</v>
          </cell>
          <cell r="V363">
            <v>14230</v>
          </cell>
          <cell r="W363">
            <v>16960</v>
          </cell>
          <cell r="X363">
            <v>18730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T363" t="str">
            <v/>
          </cell>
        </row>
        <row r="364">
          <cell r="A364">
            <v>24141</v>
          </cell>
          <cell r="B364">
            <v>2</v>
          </cell>
          <cell r="C364">
            <v>4</v>
          </cell>
          <cell r="D364" t="str">
            <v>中野豪人</v>
          </cell>
          <cell r="E364" t="str">
            <v>中野豪人</v>
          </cell>
          <cell r="F364" t="str">
            <v>中野美晴</v>
          </cell>
          <cell r="G364" t="str">
            <v/>
          </cell>
          <cell r="H364" t="str">
            <v/>
          </cell>
          <cell r="I364" t="str">
            <v/>
          </cell>
          <cell r="M364" t="str">
            <v>○</v>
          </cell>
          <cell r="N364">
            <v>21</v>
          </cell>
          <cell r="O364">
            <v>18270</v>
          </cell>
          <cell r="P364">
            <v>18730</v>
          </cell>
          <cell r="Q364">
            <v>14230</v>
          </cell>
          <cell r="R364">
            <v>14280</v>
          </cell>
          <cell r="S364">
            <v>14230</v>
          </cell>
          <cell r="T364">
            <v>14230</v>
          </cell>
          <cell r="U364">
            <v>14230</v>
          </cell>
          <cell r="V364">
            <v>14230</v>
          </cell>
          <cell r="W364">
            <v>16960</v>
          </cell>
          <cell r="X364">
            <v>18730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T364" t="str">
            <v/>
          </cell>
        </row>
        <row r="365">
          <cell r="A365">
            <v>24142</v>
          </cell>
          <cell r="B365">
            <v>2</v>
          </cell>
          <cell r="C365">
            <v>4</v>
          </cell>
          <cell r="D365" t="str">
            <v>仲野拓也</v>
          </cell>
          <cell r="E365" t="str">
            <v>仲野拓也</v>
          </cell>
          <cell r="F365" t="str">
            <v>仲野秀一</v>
          </cell>
          <cell r="G365" t="str">
            <v/>
          </cell>
          <cell r="H365" t="str">
            <v/>
          </cell>
          <cell r="I365" t="str">
            <v/>
          </cell>
          <cell r="M365" t="str">
            <v>○</v>
          </cell>
          <cell r="N365">
            <v>21</v>
          </cell>
          <cell r="O365">
            <v>18270</v>
          </cell>
          <cell r="P365">
            <v>18730</v>
          </cell>
          <cell r="Q365">
            <v>14230</v>
          </cell>
          <cell r="R365">
            <v>14280</v>
          </cell>
          <cell r="S365">
            <v>14230</v>
          </cell>
          <cell r="T365">
            <v>14230</v>
          </cell>
          <cell r="U365">
            <v>14230</v>
          </cell>
          <cell r="V365">
            <v>14230</v>
          </cell>
          <cell r="W365">
            <v>16960</v>
          </cell>
          <cell r="X365">
            <v>18730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T365" t="str">
            <v/>
          </cell>
        </row>
        <row r="366">
          <cell r="A366">
            <v>24143</v>
          </cell>
          <cell r="B366">
            <v>2</v>
          </cell>
          <cell r="C366">
            <v>4</v>
          </cell>
          <cell r="D366" t="str">
            <v>長谷川友美</v>
          </cell>
          <cell r="E366" t="str">
            <v>長谷川友美</v>
          </cell>
          <cell r="F366" t="str">
            <v>長谷川康雄</v>
          </cell>
          <cell r="G366" t="str">
            <v/>
          </cell>
          <cell r="H366" t="str">
            <v/>
          </cell>
          <cell r="I366" t="str">
            <v/>
          </cell>
          <cell r="M366" t="str">
            <v>○</v>
          </cell>
          <cell r="N366">
            <v>21</v>
          </cell>
          <cell r="O366">
            <v>18270</v>
          </cell>
          <cell r="P366">
            <v>18730</v>
          </cell>
          <cell r="Q366">
            <v>14230</v>
          </cell>
          <cell r="R366">
            <v>14280</v>
          </cell>
          <cell r="S366">
            <v>14230</v>
          </cell>
          <cell r="T366">
            <v>14230</v>
          </cell>
          <cell r="U366">
            <v>14230</v>
          </cell>
          <cell r="V366">
            <v>14230</v>
          </cell>
          <cell r="W366">
            <v>16960</v>
          </cell>
          <cell r="X366">
            <v>18730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T366" t="str">
            <v/>
          </cell>
        </row>
        <row r="367">
          <cell r="A367">
            <v>24144</v>
          </cell>
          <cell r="B367">
            <v>2</v>
          </cell>
          <cell r="C367">
            <v>4</v>
          </cell>
          <cell r="D367" t="str">
            <v>長田雄一</v>
          </cell>
          <cell r="E367" t="str">
            <v>長田雄一</v>
          </cell>
          <cell r="F367" t="str">
            <v>長田邦雄</v>
          </cell>
          <cell r="G367" t="str">
            <v/>
          </cell>
          <cell r="H367" t="str">
            <v/>
          </cell>
          <cell r="I367" t="str">
            <v/>
          </cell>
          <cell r="M367" t="str">
            <v>○</v>
          </cell>
          <cell r="N367">
            <v>21</v>
          </cell>
          <cell r="O367">
            <v>18270</v>
          </cell>
          <cell r="P367">
            <v>18730</v>
          </cell>
          <cell r="Q367">
            <v>14230</v>
          </cell>
          <cell r="R367">
            <v>14280</v>
          </cell>
          <cell r="S367">
            <v>14230</v>
          </cell>
          <cell r="T367">
            <v>14230</v>
          </cell>
          <cell r="U367">
            <v>14230</v>
          </cell>
          <cell r="V367">
            <v>14230</v>
          </cell>
          <cell r="W367">
            <v>16960</v>
          </cell>
          <cell r="X367">
            <v>18730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T367" t="str">
            <v/>
          </cell>
        </row>
        <row r="368">
          <cell r="A368">
            <v>24145</v>
          </cell>
          <cell r="B368">
            <v>2</v>
          </cell>
          <cell r="C368">
            <v>4</v>
          </cell>
          <cell r="D368" t="str">
            <v>蛭田亜久里</v>
          </cell>
          <cell r="E368" t="str">
            <v>蛭田亜久里</v>
          </cell>
          <cell r="F368" t="str">
            <v>蛭田敏博</v>
          </cell>
          <cell r="G368" t="str">
            <v/>
          </cell>
          <cell r="H368" t="str">
            <v/>
          </cell>
          <cell r="I368" t="str">
            <v/>
          </cell>
          <cell r="M368" t="str">
            <v>○</v>
          </cell>
          <cell r="N368">
            <v>21</v>
          </cell>
          <cell r="O368">
            <v>18270</v>
          </cell>
          <cell r="P368">
            <v>18730</v>
          </cell>
          <cell r="Q368">
            <v>14230</v>
          </cell>
          <cell r="R368">
            <v>14280</v>
          </cell>
          <cell r="S368">
            <v>14230</v>
          </cell>
          <cell r="T368">
            <v>14230</v>
          </cell>
          <cell r="U368">
            <v>14230</v>
          </cell>
          <cell r="V368">
            <v>14230</v>
          </cell>
          <cell r="W368">
            <v>16960</v>
          </cell>
          <cell r="X368">
            <v>18730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T368" t="str">
            <v/>
          </cell>
        </row>
        <row r="369">
          <cell r="A369">
            <v>24146</v>
          </cell>
          <cell r="B369">
            <v>2</v>
          </cell>
          <cell r="C369">
            <v>4</v>
          </cell>
          <cell r="D369" t="str">
            <v>武藤健人</v>
          </cell>
          <cell r="E369" t="str">
            <v>武藤健人</v>
          </cell>
          <cell r="F369" t="str">
            <v>武藤猛</v>
          </cell>
          <cell r="G369" t="str">
            <v/>
          </cell>
          <cell r="H369" t="str">
            <v/>
          </cell>
          <cell r="I369" t="str">
            <v/>
          </cell>
          <cell r="M369" t="str">
            <v>○</v>
          </cell>
          <cell r="N369">
            <v>21</v>
          </cell>
          <cell r="O369">
            <v>18270</v>
          </cell>
          <cell r="P369">
            <v>18730</v>
          </cell>
          <cell r="Q369">
            <v>14230</v>
          </cell>
          <cell r="R369">
            <v>14280</v>
          </cell>
          <cell r="S369">
            <v>14230</v>
          </cell>
          <cell r="T369">
            <v>14230</v>
          </cell>
          <cell r="U369">
            <v>14230</v>
          </cell>
          <cell r="V369">
            <v>14230</v>
          </cell>
          <cell r="W369">
            <v>16960</v>
          </cell>
          <cell r="X369">
            <v>18730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T369" t="str">
            <v/>
          </cell>
        </row>
        <row r="370">
          <cell r="A370">
            <v>24147</v>
          </cell>
          <cell r="B370">
            <v>2</v>
          </cell>
          <cell r="C370">
            <v>4</v>
          </cell>
          <cell r="D370" t="str">
            <v>木名瀬隆行</v>
          </cell>
          <cell r="E370" t="str">
            <v>木名瀬隆行</v>
          </cell>
          <cell r="F370" t="str">
            <v>木名瀬隆</v>
          </cell>
          <cell r="G370" t="str">
            <v>寛之</v>
          </cell>
          <cell r="H370">
            <v>1</v>
          </cell>
          <cell r="I370">
            <v>3</v>
          </cell>
          <cell r="M370" t="str">
            <v>○</v>
          </cell>
          <cell r="N370">
            <v>21</v>
          </cell>
          <cell r="O370">
            <v>18270</v>
          </cell>
          <cell r="P370">
            <v>18730</v>
          </cell>
          <cell r="Q370">
            <v>14230</v>
          </cell>
          <cell r="R370">
            <v>14280</v>
          </cell>
          <cell r="S370">
            <v>14230</v>
          </cell>
          <cell r="T370">
            <v>14230</v>
          </cell>
          <cell r="U370">
            <v>14230</v>
          </cell>
          <cell r="V370">
            <v>14230</v>
          </cell>
          <cell r="W370">
            <v>16960</v>
          </cell>
          <cell r="X370">
            <v>18730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T370" t="str">
            <v/>
          </cell>
        </row>
        <row r="371">
          <cell r="A371">
            <v>24148</v>
          </cell>
          <cell r="B371">
            <v>2</v>
          </cell>
          <cell r="C371">
            <v>4</v>
          </cell>
          <cell r="D371" t="str">
            <v>鈴木あゆみ</v>
          </cell>
          <cell r="E371" t="str">
            <v>鈴木あゆみ</v>
          </cell>
          <cell r="F371" t="str">
            <v>鈴木勉</v>
          </cell>
          <cell r="G371" t="str">
            <v/>
          </cell>
          <cell r="H371" t="str">
            <v/>
          </cell>
          <cell r="I371" t="str">
            <v/>
          </cell>
          <cell r="M371" t="str">
            <v>○</v>
          </cell>
          <cell r="N371">
            <v>21</v>
          </cell>
          <cell r="O371">
            <v>18270</v>
          </cell>
          <cell r="P371">
            <v>18730</v>
          </cell>
          <cell r="Q371">
            <v>14230</v>
          </cell>
          <cell r="R371">
            <v>14280</v>
          </cell>
          <cell r="S371">
            <v>14230</v>
          </cell>
          <cell r="T371">
            <v>14230</v>
          </cell>
          <cell r="U371">
            <v>14230</v>
          </cell>
          <cell r="V371">
            <v>14230</v>
          </cell>
          <cell r="W371">
            <v>16960</v>
          </cell>
          <cell r="X371">
            <v>18730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T371" t="str">
            <v/>
          </cell>
        </row>
        <row r="372">
          <cell r="A372">
            <v>24149</v>
          </cell>
          <cell r="B372">
            <v>2</v>
          </cell>
          <cell r="C372">
            <v>4</v>
          </cell>
          <cell r="D372" t="str">
            <v>鈴木彩香</v>
          </cell>
          <cell r="E372" t="str">
            <v>鈴木彩香</v>
          </cell>
          <cell r="F372" t="str">
            <v>鈴木新一</v>
          </cell>
          <cell r="G372" t="str">
            <v/>
          </cell>
          <cell r="H372" t="str">
            <v/>
          </cell>
          <cell r="I372" t="str">
            <v/>
          </cell>
          <cell r="M372" t="str">
            <v>○</v>
          </cell>
          <cell r="N372">
            <v>21</v>
          </cell>
          <cell r="O372">
            <v>18270</v>
          </cell>
          <cell r="P372">
            <v>18730</v>
          </cell>
          <cell r="Q372">
            <v>14230</v>
          </cell>
          <cell r="R372">
            <v>14280</v>
          </cell>
          <cell r="S372">
            <v>14230</v>
          </cell>
          <cell r="T372">
            <v>14230</v>
          </cell>
          <cell r="U372">
            <v>14230</v>
          </cell>
          <cell r="V372">
            <v>14230</v>
          </cell>
          <cell r="W372">
            <v>16960</v>
          </cell>
          <cell r="X372">
            <v>18730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T372" t="str">
            <v/>
          </cell>
        </row>
        <row r="373">
          <cell r="A373">
            <v>24150</v>
          </cell>
          <cell r="B373">
            <v>2</v>
          </cell>
          <cell r="C373">
            <v>4</v>
          </cell>
          <cell r="D373" t="str">
            <v>眞﨑愛美</v>
          </cell>
          <cell r="E373" t="str">
            <v>眞﨑愛美</v>
          </cell>
          <cell r="F373" t="str">
            <v>眞﨑隆</v>
          </cell>
          <cell r="G373" t="str">
            <v/>
          </cell>
          <cell r="H373" t="str">
            <v/>
          </cell>
          <cell r="I373" t="str">
            <v/>
          </cell>
          <cell r="M373" t="str">
            <v>○</v>
          </cell>
          <cell r="N373">
            <v>21</v>
          </cell>
          <cell r="O373">
            <v>18270</v>
          </cell>
          <cell r="P373">
            <v>18730</v>
          </cell>
          <cell r="Q373">
            <v>14230</v>
          </cell>
          <cell r="R373">
            <v>14280</v>
          </cell>
          <cell r="S373">
            <v>14230</v>
          </cell>
          <cell r="T373">
            <v>14230</v>
          </cell>
          <cell r="U373">
            <v>14230</v>
          </cell>
          <cell r="V373">
            <v>14230</v>
          </cell>
          <cell r="W373">
            <v>16960</v>
          </cell>
          <cell r="X373">
            <v>18730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T373" t="str">
            <v/>
          </cell>
        </row>
        <row r="374">
          <cell r="A374">
            <v>25151</v>
          </cell>
          <cell r="B374">
            <v>2</v>
          </cell>
          <cell r="C374">
            <v>5</v>
          </cell>
          <cell r="D374" t="str">
            <v>稲田和彦</v>
          </cell>
          <cell r="E374" t="str">
            <v>稲田和彦</v>
          </cell>
          <cell r="F374" t="str">
            <v>稲田正幸</v>
          </cell>
          <cell r="G374" t="str">
            <v/>
          </cell>
          <cell r="H374" t="str">
            <v/>
          </cell>
          <cell r="I374" t="str">
            <v/>
          </cell>
          <cell r="M374" t="str">
            <v>○</v>
          </cell>
          <cell r="N374">
            <v>21</v>
          </cell>
          <cell r="O374">
            <v>18270</v>
          </cell>
          <cell r="P374">
            <v>18730</v>
          </cell>
          <cell r="Q374">
            <v>14230</v>
          </cell>
          <cell r="R374">
            <v>14280</v>
          </cell>
          <cell r="S374">
            <v>14230</v>
          </cell>
          <cell r="T374">
            <v>14230</v>
          </cell>
          <cell r="U374">
            <v>14230</v>
          </cell>
          <cell r="V374">
            <v>14230</v>
          </cell>
          <cell r="W374">
            <v>16960</v>
          </cell>
          <cell r="X374">
            <v>18730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T374" t="str">
            <v/>
          </cell>
        </row>
        <row r="375">
          <cell r="A375">
            <v>25152</v>
          </cell>
          <cell r="B375">
            <v>2</v>
          </cell>
          <cell r="C375">
            <v>5</v>
          </cell>
          <cell r="D375" t="str">
            <v>河部隼也</v>
          </cell>
          <cell r="E375" t="str">
            <v>河部隼也</v>
          </cell>
          <cell r="F375" t="str">
            <v>河部三郎</v>
          </cell>
          <cell r="G375" t="str">
            <v/>
          </cell>
          <cell r="H375" t="str">
            <v/>
          </cell>
          <cell r="I375" t="str">
            <v/>
          </cell>
          <cell r="M375" t="str">
            <v>○</v>
          </cell>
          <cell r="N375">
            <v>21</v>
          </cell>
          <cell r="O375">
            <v>18270</v>
          </cell>
          <cell r="P375">
            <v>18730</v>
          </cell>
          <cell r="Q375">
            <v>14230</v>
          </cell>
          <cell r="R375">
            <v>14280</v>
          </cell>
          <cell r="S375">
            <v>14230</v>
          </cell>
          <cell r="T375">
            <v>14230</v>
          </cell>
          <cell r="U375">
            <v>14230</v>
          </cell>
          <cell r="V375">
            <v>14230</v>
          </cell>
          <cell r="W375">
            <v>16960</v>
          </cell>
          <cell r="X375">
            <v>18730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T375" t="str">
            <v/>
          </cell>
        </row>
        <row r="376">
          <cell r="A376">
            <v>25153</v>
          </cell>
          <cell r="B376">
            <v>2</v>
          </cell>
          <cell r="C376">
            <v>5</v>
          </cell>
          <cell r="D376" t="str">
            <v>我妻めぐみ</v>
          </cell>
          <cell r="E376" t="str">
            <v>我妻めぐみ</v>
          </cell>
          <cell r="F376" t="str">
            <v>我妻芳之</v>
          </cell>
          <cell r="G376" t="str">
            <v/>
          </cell>
          <cell r="H376" t="str">
            <v/>
          </cell>
          <cell r="I376" t="str">
            <v/>
          </cell>
          <cell r="M376" t="str">
            <v>○</v>
          </cell>
          <cell r="N376">
            <v>21</v>
          </cell>
          <cell r="O376">
            <v>18270</v>
          </cell>
          <cell r="P376">
            <v>18730</v>
          </cell>
          <cell r="Q376">
            <v>14230</v>
          </cell>
          <cell r="R376">
            <v>14280</v>
          </cell>
          <cell r="S376">
            <v>14230</v>
          </cell>
          <cell r="T376">
            <v>14230</v>
          </cell>
          <cell r="U376">
            <v>14230</v>
          </cell>
          <cell r="V376">
            <v>14230</v>
          </cell>
          <cell r="W376">
            <v>16960</v>
          </cell>
          <cell r="X376">
            <v>18730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T376" t="str">
            <v/>
          </cell>
        </row>
        <row r="377">
          <cell r="A377">
            <v>25154</v>
          </cell>
          <cell r="B377">
            <v>2</v>
          </cell>
          <cell r="C377">
            <v>5</v>
          </cell>
          <cell r="D377" t="str">
            <v>関根博輝</v>
          </cell>
          <cell r="E377" t="str">
            <v>関根博輝</v>
          </cell>
          <cell r="F377" t="str">
            <v>関根光春</v>
          </cell>
          <cell r="G377" t="str">
            <v>勇輝</v>
          </cell>
          <cell r="H377">
            <v>1</v>
          </cell>
          <cell r="I377">
            <v>4</v>
          </cell>
          <cell r="M377" t="str">
            <v>○</v>
          </cell>
          <cell r="N377">
            <v>21</v>
          </cell>
          <cell r="O377">
            <v>18270</v>
          </cell>
          <cell r="P377">
            <v>18730</v>
          </cell>
          <cell r="Q377">
            <v>14230</v>
          </cell>
          <cell r="R377">
            <v>14280</v>
          </cell>
          <cell r="S377">
            <v>14230</v>
          </cell>
          <cell r="T377">
            <v>14230</v>
          </cell>
          <cell r="U377">
            <v>14230</v>
          </cell>
          <cell r="V377">
            <v>14230</v>
          </cell>
          <cell r="W377">
            <v>16960</v>
          </cell>
          <cell r="X377">
            <v>18730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T377" t="str">
            <v/>
          </cell>
        </row>
        <row r="378">
          <cell r="A378">
            <v>25155</v>
          </cell>
          <cell r="B378">
            <v>2</v>
          </cell>
          <cell r="C378">
            <v>5</v>
          </cell>
          <cell r="D378" t="str">
            <v>吉野晃広</v>
          </cell>
          <cell r="E378" t="str">
            <v>吉野晃広</v>
          </cell>
          <cell r="F378" t="str">
            <v>吉野さわ子</v>
          </cell>
          <cell r="G378" t="str">
            <v/>
          </cell>
          <cell r="H378" t="str">
            <v/>
          </cell>
          <cell r="I378" t="str">
            <v/>
          </cell>
          <cell r="M378" t="str">
            <v>○</v>
          </cell>
          <cell r="N378">
            <v>21</v>
          </cell>
          <cell r="O378">
            <v>18270</v>
          </cell>
          <cell r="P378">
            <v>18730</v>
          </cell>
          <cell r="Q378">
            <v>14230</v>
          </cell>
          <cell r="R378">
            <v>14280</v>
          </cell>
          <cell r="S378">
            <v>14230</v>
          </cell>
          <cell r="T378">
            <v>14230</v>
          </cell>
          <cell r="U378">
            <v>14230</v>
          </cell>
          <cell r="V378">
            <v>14230</v>
          </cell>
          <cell r="W378">
            <v>16960</v>
          </cell>
          <cell r="X378">
            <v>18730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T378" t="str">
            <v/>
          </cell>
        </row>
        <row r="379">
          <cell r="A379">
            <v>25156</v>
          </cell>
          <cell r="B379">
            <v>2</v>
          </cell>
          <cell r="C379">
            <v>5</v>
          </cell>
          <cell r="D379" t="str">
            <v>宮本達也</v>
          </cell>
          <cell r="E379" t="str">
            <v>宮本達也</v>
          </cell>
          <cell r="F379" t="str">
            <v>宮本弘行</v>
          </cell>
          <cell r="G379" t="str">
            <v/>
          </cell>
          <cell r="H379" t="str">
            <v/>
          </cell>
          <cell r="I379" t="str">
            <v/>
          </cell>
          <cell r="M379" t="str">
            <v>○</v>
          </cell>
          <cell r="N379">
            <v>21</v>
          </cell>
          <cell r="O379">
            <v>18270</v>
          </cell>
          <cell r="P379">
            <v>18730</v>
          </cell>
          <cell r="Q379">
            <v>14230</v>
          </cell>
          <cell r="R379">
            <v>14280</v>
          </cell>
          <cell r="S379">
            <v>14230</v>
          </cell>
          <cell r="T379">
            <v>14230</v>
          </cell>
          <cell r="U379">
            <v>14230</v>
          </cell>
          <cell r="V379">
            <v>14230</v>
          </cell>
          <cell r="W379">
            <v>16960</v>
          </cell>
          <cell r="X379">
            <v>18730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T379" t="str">
            <v/>
          </cell>
        </row>
        <row r="380">
          <cell r="A380">
            <v>25157</v>
          </cell>
          <cell r="B380">
            <v>2</v>
          </cell>
          <cell r="C380">
            <v>5</v>
          </cell>
          <cell r="D380" t="str">
            <v>橋本卓也</v>
          </cell>
          <cell r="E380" t="str">
            <v>橋本卓也</v>
          </cell>
          <cell r="F380" t="str">
            <v>橋本勇一</v>
          </cell>
          <cell r="G380" t="str">
            <v/>
          </cell>
          <cell r="H380" t="str">
            <v/>
          </cell>
          <cell r="I380" t="str">
            <v/>
          </cell>
          <cell r="M380" t="str">
            <v>○</v>
          </cell>
          <cell r="N380">
            <v>21</v>
          </cell>
          <cell r="O380">
            <v>18270</v>
          </cell>
          <cell r="P380">
            <v>18730</v>
          </cell>
          <cell r="Q380">
            <v>14230</v>
          </cell>
          <cell r="R380">
            <v>14280</v>
          </cell>
          <cell r="S380">
            <v>14230</v>
          </cell>
          <cell r="T380">
            <v>14230</v>
          </cell>
          <cell r="U380">
            <v>14230</v>
          </cell>
          <cell r="V380">
            <v>14230</v>
          </cell>
          <cell r="W380">
            <v>16960</v>
          </cell>
          <cell r="X380">
            <v>18730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T380" t="str">
            <v/>
          </cell>
        </row>
        <row r="381">
          <cell r="A381">
            <v>25158</v>
          </cell>
          <cell r="B381">
            <v>2</v>
          </cell>
          <cell r="C381">
            <v>5</v>
          </cell>
          <cell r="D381" t="str">
            <v>黒澤まなみ</v>
          </cell>
          <cell r="E381" t="str">
            <v>黒澤まなみ</v>
          </cell>
          <cell r="F381" t="str">
            <v>黒澤和夫</v>
          </cell>
          <cell r="G381" t="str">
            <v/>
          </cell>
          <cell r="H381" t="str">
            <v/>
          </cell>
          <cell r="I381" t="str">
            <v/>
          </cell>
          <cell r="M381" t="str">
            <v>○</v>
          </cell>
          <cell r="N381">
            <v>21</v>
          </cell>
          <cell r="O381">
            <v>18270</v>
          </cell>
          <cell r="P381">
            <v>18730</v>
          </cell>
          <cell r="Q381">
            <v>14230</v>
          </cell>
          <cell r="R381">
            <v>14280</v>
          </cell>
          <cell r="S381">
            <v>14230</v>
          </cell>
          <cell r="T381">
            <v>14230</v>
          </cell>
          <cell r="U381">
            <v>14230</v>
          </cell>
          <cell r="V381">
            <v>14230</v>
          </cell>
          <cell r="W381">
            <v>16960</v>
          </cell>
          <cell r="X381">
            <v>18730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T381" t="str">
            <v/>
          </cell>
        </row>
        <row r="382">
          <cell r="A382">
            <v>25159</v>
          </cell>
          <cell r="B382">
            <v>2</v>
          </cell>
          <cell r="C382">
            <v>5</v>
          </cell>
          <cell r="D382" t="str">
            <v>黒澤美咲</v>
          </cell>
          <cell r="E382" t="str">
            <v>黒澤美咲</v>
          </cell>
          <cell r="F382" t="str">
            <v>黒澤勇</v>
          </cell>
          <cell r="G382" t="str">
            <v/>
          </cell>
          <cell r="H382" t="str">
            <v/>
          </cell>
          <cell r="I382" t="str">
            <v/>
          </cell>
          <cell r="M382" t="str">
            <v>○</v>
          </cell>
          <cell r="N382">
            <v>21</v>
          </cell>
          <cell r="O382">
            <v>18270</v>
          </cell>
          <cell r="P382">
            <v>18730</v>
          </cell>
          <cell r="Q382">
            <v>14230</v>
          </cell>
          <cell r="R382">
            <v>14280</v>
          </cell>
          <cell r="S382">
            <v>14230</v>
          </cell>
          <cell r="T382">
            <v>14230</v>
          </cell>
          <cell r="U382">
            <v>14230</v>
          </cell>
          <cell r="V382">
            <v>14230</v>
          </cell>
          <cell r="W382">
            <v>16960</v>
          </cell>
          <cell r="X382">
            <v>18730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T382" t="str">
            <v/>
          </cell>
        </row>
        <row r="383">
          <cell r="A383">
            <v>25160</v>
          </cell>
          <cell r="B383">
            <v>2</v>
          </cell>
          <cell r="C383">
            <v>5</v>
          </cell>
          <cell r="D383" t="str">
            <v>砂押未央</v>
          </cell>
          <cell r="E383" t="str">
            <v>砂押未央</v>
          </cell>
          <cell r="F383" t="str">
            <v>砂押清市</v>
          </cell>
          <cell r="G383" t="str">
            <v/>
          </cell>
          <cell r="H383" t="str">
            <v/>
          </cell>
          <cell r="I383" t="str">
            <v/>
          </cell>
          <cell r="M383" t="str">
            <v>○</v>
          </cell>
          <cell r="N383">
            <v>21</v>
          </cell>
          <cell r="O383">
            <v>18270</v>
          </cell>
          <cell r="P383">
            <v>18730</v>
          </cell>
          <cell r="Q383">
            <v>14230</v>
          </cell>
          <cell r="R383">
            <v>14280</v>
          </cell>
          <cell r="S383">
            <v>14230</v>
          </cell>
          <cell r="T383">
            <v>14230</v>
          </cell>
          <cell r="U383">
            <v>14230</v>
          </cell>
          <cell r="V383">
            <v>14230</v>
          </cell>
          <cell r="W383">
            <v>16960</v>
          </cell>
          <cell r="X383">
            <v>18730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T383" t="str">
            <v/>
          </cell>
        </row>
        <row r="384">
          <cell r="A384">
            <v>25161</v>
          </cell>
          <cell r="B384">
            <v>2</v>
          </cell>
          <cell r="C384">
            <v>5</v>
          </cell>
          <cell r="D384" t="str">
            <v>細川佳一郎</v>
          </cell>
          <cell r="E384" t="str">
            <v>細川佳一郎</v>
          </cell>
          <cell r="F384" t="str">
            <v>細川ルリ子</v>
          </cell>
          <cell r="G384" t="str">
            <v/>
          </cell>
          <cell r="H384" t="str">
            <v/>
          </cell>
          <cell r="I384" t="str">
            <v/>
          </cell>
          <cell r="M384" t="str">
            <v>○</v>
          </cell>
          <cell r="N384">
            <v>21</v>
          </cell>
          <cell r="O384">
            <v>18270</v>
          </cell>
          <cell r="P384">
            <v>18730</v>
          </cell>
          <cell r="Q384">
            <v>14230</v>
          </cell>
          <cell r="R384">
            <v>14280</v>
          </cell>
          <cell r="S384">
            <v>14230</v>
          </cell>
          <cell r="T384">
            <v>14230</v>
          </cell>
          <cell r="U384">
            <v>14230</v>
          </cell>
          <cell r="V384">
            <v>14230</v>
          </cell>
          <cell r="W384">
            <v>16960</v>
          </cell>
          <cell r="X384">
            <v>18730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T384" t="str">
            <v/>
          </cell>
        </row>
        <row r="385">
          <cell r="A385">
            <v>25162</v>
          </cell>
          <cell r="B385">
            <v>2</v>
          </cell>
          <cell r="C385">
            <v>5</v>
          </cell>
          <cell r="D385" t="str">
            <v>山崎翔</v>
          </cell>
          <cell r="E385" t="str">
            <v>山崎翔</v>
          </cell>
          <cell r="F385" t="str">
            <v>山崎広美</v>
          </cell>
          <cell r="G385" t="str">
            <v/>
          </cell>
          <cell r="H385" t="str">
            <v/>
          </cell>
          <cell r="I385" t="str">
            <v/>
          </cell>
          <cell r="M385" t="str">
            <v>○</v>
          </cell>
          <cell r="N385">
            <v>21</v>
          </cell>
          <cell r="O385">
            <v>18270</v>
          </cell>
          <cell r="P385">
            <v>18730</v>
          </cell>
          <cell r="Q385">
            <v>14230</v>
          </cell>
          <cell r="R385">
            <v>14280</v>
          </cell>
          <cell r="S385">
            <v>14230</v>
          </cell>
          <cell r="T385">
            <v>14230</v>
          </cell>
          <cell r="U385">
            <v>14230</v>
          </cell>
          <cell r="V385">
            <v>14230</v>
          </cell>
          <cell r="W385">
            <v>16960</v>
          </cell>
          <cell r="X385">
            <v>18730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T385" t="str">
            <v/>
          </cell>
        </row>
        <row r="386">
          <cell r="A386">
            <v>25163</v>
          </cell>
          <cell r="B386">
            <v>2</v>
          </cell>
          <cell r="C386">
            <v>5</v>
          </cell>
          <cell r="D386" t="str">
            <v>山本佳純</v>
          </cell>
          <cell r="E386" t="str">
            <v>山本佳純</v>
          </cell>
          <cell r="F386" t="str">
            <v>山本忠司</v>
          </cell>
          <cell r="G386" t="str">
            <v/>
          </cell>
          <cell r="H386" t="str">
            <v/>
          </cell>
          <cell r="I386" t="str">
            <v/>
          </cell>
          <cell r="M386" t="str">
            <v>○</v>
          </cell>
          <cell r="N386">
            <v>21</v>
          </cell>
          <cell r="O386">
            <v>18270</v>
          </cell>
          <cell r="P386">
            <v>18730</v>
          </cell>
          <cell r="Q386">
            <v>14230</v>
          </cell>
          <cell r="R386">
            <v>14280</v>
          </cell>
          <cell r="S386">
            <v>14230</v>
          </cell>
          <cell r="T386">
            <v>14230</v>
          </cell>
          <cell r="U386">
            <v>14230</v>
          </cell>
          <cell r="V386">
            <v>14230</v>
          </cell>
          <cell r="W386">
            <v>16960</v>
          </cell>
          <cell r="X386">
            <v>18730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T386" t="str">
            <v/>
          </cell>
        </row>
        <row r="387">
          <cell r="A387">
            <v>25164</v>
          </cell>
          <cell r="B387">
            <v>2</v>
          </cell>
          <cell r="C387">
            <v>5</v>
          </cell>
          <cell r="D387" t="str">
            <v>山﨑静香</v>
          </cell>
          <cell r="E387" t="str">
            <v>山﨑静香</v>
          </cell>
          <cell r="F387" t="str">
            <v>山﨑清一</v>
          </cell>
          <cell r="G387" t="str">
            <v/>
          </cell>
          <cell r="H387" t="str">
            <v/>
          </cell>
          <cell r="I387" t="str">
            <v/>
          </cell>
          <cell r="M387" t="str">
            <v>○</v>
          </cell>
          <cell r="N387">
            <v>21</v>
          </cell>
          <cell r="O387">
            <v>18270</v>
          </cell>
          <cell r="P387">
            <v>18730</v>
          </cell>
          <cell r="Q387">
            <v>14230</v>
          </cell>
          <cell r="R387">
            <v>14280</v>
          </cell>
          <cell r="S387">
            <v>14230</v>
          </cell>
          <cell r="T387">
            <v>14230</v>
          </cell>
          <cell r="U387">
            <v>14230</v>
          </cell>
          <cell r="V387">
            <v>14230</v>
          </cell>
          <cell r="W387">
            <v>16960</v>
          </cell>
          <cell r="X387">
            <v>18730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T387" t="str">
            <v/>
          </cell>
        </row>
        <row r="388">
          <cell r="A388">
            <v>25165</v>
          </cell>
          <cell r="B388">
            <v>2</v>
          </cell>
          <cell r="C388">
            <v>5</v>
          </cell>
          <cell r="D388" t="str">
            <v>市毛仁登</v>
          </cell>
          <cell r="E388" t="str">
            <v>市毛仁登</v>
          </cell>
          <cell r="F388" t="str">
            <v>市毛厚</v>
          </cell>
          <cell r="G388" t="str">
            <v/>
          </cell>
          <cell r="H388" t="str">
            <v/>
          </cell>
          <cell r="I388" t="str">
            <v/>
          </cell>
          <cell r="M388" t="str">
            <v>○</v>
          </cell>
          <cell r="N388">
            <v>21</v>
          </cell>
          <cell r="O388">
            <v>18270</v>
          </cell>
          <cell r="P388">
            <v>18730</v>
          </cell>
          <cell r="Q388">
            <v>14230</v>
          </cell>
          <cell r="R388">
            <v>14280</v>
          </cell>
          <cell r="S388">
            <v>14230</v>
          </cell>
          <cell r="T388">
            <v>14230</v>
          </cell>
          <cell r="U388">
            <v>14230</v>
          </cell>
          <cell r="V388">
            <v>14230</v>
          </cell>
          <cell r="W388">
            <v>16960</v>
          </cell>
          <cell r="X388">
            <v>18730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T388" t="str">
            <v/>
          </cell>
        </row>
        <row r="389">
          <cell r="A389">
            <v>25166</v>
          </cell>
          <cell r="B389">
            <v>2</v>
          </cell>
          <cell r="C389">
            <v>5</v>
          </cell>
          <cell r="D389" t="str">
            <v>鹿志村めぐみ</v>
          </cell>
          <cell r="E389" t="str">
            <v>鹿志村めぐみ</v>
          </cell>
          <cell r="F389" t="str">
            <v>鹿志村一司</v>
          </cell>
          <cell r="G389" t="str">
            <v/>
          </cell>
          <cell r="H389" t="str">
            <v/>
          </cell>
          <cell r="I389" t="str">
            <v/>
          </cell>
          <cell r="M389" t="str">
            <v>○</v>
          </cell>
          <cell r="N389">
            <v>21</v>
          </cell>
          <cell r="O389">
            <v>18270</v>
          </cell>
          <cell r="P389">
            <v>18730</v>
          </cell>
          <cell r="Q389">
            <v>14230</v>
          </cell>
          <cell r="R389">
            <v>14280</v>
          </cell>
          <cell r="S389">
            <v>14230</v>
          </cell>
          <cell r="T389">
            <v>14230</v>
          </cell>
          <cell r="U389">
            <v>14230</v>
          </cell>
          <cell r="V389">
            <v>14230</v>
          </cell>
          <cell r="W389">
            <v>16960</v>
          </cell>
          <cell r="X389">
            <v>18730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T389" t="str">
            <v/>
          </cell>
        </row>
        <row r="390">
          <cell r="A390">
            <v>25167</v>
          </cell>
          <cell r="B390">
            <v>2</v>
          </cell>
          <cell r="C390">
            <v>5</v>
          </cell>
          <cell r="D390" t="str">
            <v>鹿志村梨加</v>
          </cell>
          <cell r="E390" t="str">
            <v>鹿志村梨加</v>
          </cell>
          <cell r="F390" t="str">
            <v>鹿志村順子</v>
          </cell>
          <cell r="G390" t="str">
            <v/>
          </cell>
          <cell r="H390" t="str">
            <v/>
          </cell>
          <cell r="I390" t="str">
            <v/>
          </cell>
          <cell r="M390" t="str">
            <v>○</v>
          </cell>
          <cell r="N390">
            <v>31</v>
          </cell>
          <cell r="O390">
            <v>14640</v>
          </cell>
          <cell r="P390">
            <v>15100</v>
          </cell>
          <cell r="Q390">
            <v>10600</v>
          </cell>
          <cell r="R390">
            <v>10650</v>
          </cell>
          <cell r="S390">
            <v>10600</v>
          </cell>
          <cell r="T390">
            <v>10600</v>
          </cell>
          <cell r="U390">
            <v>10600</v>
          </cell>
          <cell r="V390">
            <v>10600</v>
          </cell>
          <cell r="W390">
            <v>13330</v>
          </cell>
          <cell r="X390">
            <v>14970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T390" t="str">
            <v/>
          </cell>
        </row>
        <row r="391">
          <cell r="A391">
            <v>25168</v>
          </cell>
          <cell r="B391">
            <v>2</v>
          </cell>
          <cell r="C391">
            <v>5</v>
          </cell>
          <cell r="D391" t="str">
            <v>柴野洋平</v>
          </cell>
          <cell r="E391" t="str">
            <v>柴野洋平</v>
          </cell>
          <cell r="F391" t="str">
            <v>柴野進</v>
          </cell>
          <cell r="G391" t="str">
            <v/>
          </cell>
          <cell r="H391" t="str">
            <v/>
          </cell>
          <cell r="I391" t="str">
            <v/>
          </cell>
          <cell r="M391" t="str">
            <v>○</v>
          </cell>
          <cell r="N391">
            <v>21</v>
          </cell>
          <cell r="O391">
            <v>18270</v>
          </cell>
          <cell r="P391">
            <v>18730</v>
          </cell>
          <cell r="Q391">
            <v>14230</v>
          </cell>
          <cell r="R391">
            <v>14280</v>
          </cell>
          <cell r="S391">
            <v>14230</v>
          </cell>
          <cell r="T391">
            <v>14230</v>
          </cell>
          <cell r="U391">
            <v>14230</v>
          </cell>
          <cell r="V391">
            <v>14230</v>
          </cell>
          <cell r="W391">
            <v>16960</v>
          </cell>
          <cell r="X391">
            <v>18730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T391" t="str">
            <v/>
          </cell>
        </row>
        <row r="392">
          <cell r="A392">
            <v>25169</v>
          </cell>
          <cell r="B392">
            <v>2</v>
          </cell>
          <cell r="C392">
            <v>5</v>
          </cell>
          <cell r="D392" t="str">
            <v>照沼法子</v>
          </cell>
          <cell r="E392" t="str">
            <v>照沼法子</v>
          </cell>
          <cell r="F392" t="str">
            <v>照沼敏一</v>
          </cell>
          <cell r="G392" t="str">
            <v/>
          </cell>
          <cell r="H392" t="str">
            <v/>
          </cell>
          <cell r="I392" t="str">
            <v/>
          </cell>
          <cell r="M392" t="str">
            <v>○</v>
          </cell>
          <cell r="N392">
            <v>21</v>
          </cell>
          <cell r="O392">
            <v>18270</v>
          </cell>
          <cell r="P392">
            <v>18730</v>
          </cell>
          <cell r="Q392">
            <v>14230</v>
          </cell>
          <cell r="R392">
            <v>14280</v>
          </cell>
          <cell r="S392">
            <v>14230</v>
          </cell>
          <cell r="T392">
            <v>14230</v>
          </cell>
          <cell r="U392">
            <v>14230</v>
          </cell>
          <cell r="V392">
            <v>14230</v>
          </cell>
          <cell r="W392">
            <v>16960</v>
          </cell>
          <cell r="X392">
            <v>18730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T392" t="str">
            <v/>
          </cell>
        </row>
        <row r="393">
          <cell r="A393">
            <v>25170</v>
          </cell>
          <cell r="B393">
            <v>2</v>
          </cell>
          <cell r="C393">
            <v>5</v>
          </cell>
          <cell r="D393" t="str">
            <v>清水弘太</v>
          </cell>
          <cell r="E393" t="str">
            <v>清水弘太</v>
          </cell>
          <cell r="F393" t="str">
            <v>清水義弘</v>
          </cell>
          <cell r="G393" t="str">
            <v/>
          </cell>
          <cell r="H393" t="str">
            <v/>
          </cell>
          <cell r="I393" t="str">
            <v/>
          </cell>
          <cell r="M393" t="str">
            <v>○</v>
          </cell>
          <cell r="N393">
            <v>21</v>
          </cell>
          <cell r="O393">
            <v>18270</v>
          </cell>
          <cell r="P393">
            <v>18730</v>
          </cell>
          <cell r="Q393">
            <v>14230</v>
          </cell>
          <cell r="R393">
            <v>14280</v>
          </cell>
          <cell r="S393">
            <v>14230</v>
          </cell>
          <cell r="T393">
            <v>14230</v>
          </cell>
          <cell r="U393">
            <v>14230</v>
          </cell>
          <cell r="V393">
            <v>14230</v>
          </cell>
          <cell r="W393">
            <v>16960</v>
          </cell>
          <cell r="X393">
            <v>18730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T393" t="str">
            <v/>
          </cell>
        </row>
        <row r="394">
          <cell r="A394">
            <v>25171</v>
          </cell>
          <cell r="B394">
            <v>2</v>
          </cell>
          <cell r="C394">
            <v>5</v>
          </cell>
          <cell r="D394" t="str">
            <v>清水美穂</v>
          </cell>
          <cell r="E394" t="str">
            <v>清水美穂</v>
          </cell>
          <cell r="F394" t="str">
            <v>清水弘之</v>
          </cell>
          <cell r="G394" t="str">
            <v/>
          </cell>
          <cell r="H394" t="str">
            <v/>
          </cell>
          <cell r="I394" t="str">
            <v/>
          </cell>
          <cell r="M394" t="str">
            <v>○</v>
          </cell>
          <cell r="N394">
            <v>21</v>
          </cell>
          <cell r="O394">
            <v>18270</v>
          </cell>
          <cell r="P394">
            <v>18730</v>
          </cell>
          <cell r="Q394">
            <v>14230</v>
          </cell>
          <cell r="R394">
            <v>14280</v>
          </cell>
          <cell r="S394">
            <v>14230</v>
          </cell>
          <cell r="T394">
            <v>14230</v>
          </cell>
          <cell r="U394">
            <v>14230</v>
          </cell>
          <cell r="V394">
            <v>14230</v>
          </cell>
          <cell r="W394">
            <v>16960</v>
          </cell>
          <cell r="X394">
            <v>18730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T394" t="str">
            <v/>
          </cell>
        </row>
        <row r="395">
          <cell r="A395">
            <v>25172</v>
          </cell>
          <cell r="B395">
            <v>2</v>
          </cell>
          <cell r="C395">
            <v>5</v>
          </cell>
          <cell r="D395" t="str">
            <v>石川康太</v>
          </cell>
          <cell r="E395" t="str">
            <v>石川康太</v>
          </cell>
          <cell r="F395" t="str">
            <v>石川誠二</v>
          </cell>
          <cell r="G395" t="str">
            <v/>
          </cell>
          <cell r="H395" t="str">
            <v/>
          </cell>
          <cell r="I395" t="str">
            <v/>
          </cell>
          <cell r="M395" t="str">
            <v>○</v>
          </cell>
          <cell r="N395">
            <v>21</v>
          </cell>
          <cell r="O395">
            <v>18270</v>
          </cell>
          <cell r="P395">
            <v>18730</v>
          </cell>
          <cell r="Q395">
            <v>14230</v>
          </cell>
          <cell r="R395">
            <v>14280</v>
          </cell>
          <cell r="S395">
            <v>14230</v>
          </cell>
          <cell r="T395">
            <v>14230</v>
          </cell>
          <cell r="U395">
            <v>14230</v>
          </cell>
          <cell r="V395">
            <v>14230</v>
          </cell>
          <cell r="W395">
            <v>16960</v>
          </cell>
          <cell r="X395">
            <v>18730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T395" t="str">
            <v/>
          </cell>
        </row>
        <row r="396">
          <cell r="A396">
            <v>25173</v>
          </cell>
          <cell r="B396">
            <v>2</v>
          </cell>
          <cell r="C396">
            <v>5</v>
          </cell>
          <cell r="D396" t="str">
            <v>川幡裕樹</v>
          </cell>
          <cell r="E396" t="str">
            <v>川幡裕樹</v>
          </cell>
          <cell r="F396" t="str">
            <v>川幡ひろ子</v>
          </cell>
          <cell r="G396" t="str">
            <v/>
          </cell>
          <cell r="H396" t="str">
            <v/>
          </cell>
          <cell r="I396" t="str">
            <v/>
          </cell>
          <cell r="M396" t="str">
            <v>○</v>
          </cell>
          <cell r="N396">
            <v>21</v>
          </cell>
          <cell r="O396">
            <v>18270</v>
          </cell>
          <cell r="P396">
            <v>18730</v>
          </cell>
          <cell r="Q396">
            <v>14230</v>
          </cell>
          <cell r="R396">
            <v>14280</v>
          </cell>
          <cell r="S396">
            <v>14230</v>
          </cell>
          <cell r="T396">
            <v>14230</v>
          </cell>
          <cell r="U396">
            <v>14230</v>
          </cell>
          <cell r="V396">
            <v>14230</v>
          </cell>
          <cell r="W396">
            <v>16960</v>
          </cell>
          <cell r="X396">
            <v>18730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T396" t="str">
            <v/>
          </cell>
        </row>
        <row r="397">
          <cell r="A397">
            <v>25174</v>
          </cell>
          <cell r="B397">
            <v>2</v>
          </cell>
          <cell r="C397">
            <v>5</v>
          </cell>
          <cell r="D397" t="str">
            <v>浅野愛美</v>
          </cell>
          <cell r="E397" t="str">
            <v>浅野愛美</v>
          </cell>
          <cell r="F397" t="str">
            <v>浅野元基</v>
          </cell>
          <cell r="G397" t="str">
            <v/>
          </cell>
          <cell r="H397" t="str">
            <v/>
          </cell>
          <cell r="I397" t="str">
            <v/>
          </cell>
          <cell r="M397" t="str">
            <v>○</v>
          </cell>
          <cell r="N397">
            <v>21</v>
          </cell>
          <cell r="O397">
            <v>18270</v>
          </cell>
          <cell r="P397">
            <v>18730</v>
          </cell>
          <cell r="Q397">
            <v>14230</v>
          </cell>
          <cell r="R397">
            <v>14280</v>
          </cell>
          <cell r="S397">
            <v>14230</v>
          </cell>
          <cell r="T397">
            <v>14230</v>
          </cell>
          <cell r="U397">
            <v>14230</v>
          </cell>
          <cell r="V397">
            <v>14230</v>
          </cell>
          <cell r="W397">
            <v>16960</v>
          </cell>
          <cell r="X397">
            <v>18730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T397" t="str">
            <v/>
          </cell>
        </row>
        <row r="398">
          <cell r="A398">
            <v>25175</v>
          </cell>
          <cell r="B398">
            <v>2</v>
          </cell>
          <cell r="C398">
            <v>5</v>
          </cell>
          <cell r="D398" t="str">
            <v>倉田沙織</v>
          </cell>
          <cell r="E398" t="str">
            <v>倉田沙織</v>
          </cell>
          <cell r="F398" t="str">
            <v>倉田達雄</v>
          </cell>
          <cell r="G398" t="str">
            <v/>
          </cell>
          <cell r="H398" t="str">
            <v/>
          </cell>
          <cell r="I398" t="str">
            <v/>
          </cell>
          <cell r="M398" t="str">
            <v>○</v>
          </cell>
          <cell r="N398">
            <v>21</v>
          </cell>
          <cell r="O398">
            <v>18270</v>
          </cell>
          <cell r="P398">
            <v>18730</v>
          </cell>
          <cell r="Q398">
            <v>14230</v>
          </cell>
          <cell r="R398">
            <v>14280</v>
          </cell>
          <cell r="S398">
            <v>14230</v>
          </cell>
          <cell r="T398">
            <v>14230</v>
          </cell>
          <cell r="U398">
            <v>14230</v>
          </cell>
          <cell r="V398">
            <v>14230</v>
          </cell>
          <cell r="W398">
            <v>16960</v>
          </cell>
          <cell r="X398">
            <v>18730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T398" t="str">
            <v/>
          </cell>
        </row>
        <row r="399">
          <cell r="A399">
            <v>25176</v>
          </cell>
          <cell r="B399">
            <v>2</v>
          </cell>
          <cell r="C399">
            <v>5</v>
          </cell>
          <cell r="D399" t="str">
            <v>丹治かほり</v>
          </cell>
          <cell r="E399" t="str">
            <v>丹治かほり</v>
          </cell>
          <cell r="F399" t="str">
            <v>丹治英男</v>
          </cell>
          <cell r="G399" t="str">
            <v/>
          </cell>
          <cell r="H399" t="str">
            <v/>
          </cell>
          <cell r="I399" t="str">
            <v/>
          </cell>
          <cell r="M399" t="str">
            <v>○</v>
          </cell>
          <cell r="N399">
            <v>21</v>
          </cell>
          <cell r="O399">
            <v>18270</v>
          </cell>
          <cell r="P399">
            <v>18730</v>
          </cell>
          <cell r="Q399">
            <v>14230</v>
          </cell>
          <cell r="R399">
            <v>14280</v>
          </cell>
          <cell r="S399">
            <v>14230</v>
          </cell>
          <cell r="T399">
            <v>14230</v>
          </cell>
          <cell r="U399">
            <v>14230</v>
          </cell>
          <cell r="V399">
            <v>14230</v>
          </cell>
          <cell r="W399">
            <v>16960</v>
          </cell>
          <cell r="X399">
            <v>18730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T399" t="str">
            <v/>
          </cell>
        </row>
        <row r="400">
          <cell r="A400">
            <v>25177</v>
          </cell>
          <cell r="B400">
            <v>2</v>
          </cell>
          <cell r="C400">
            <v>5</v>
          </cell>
          <cell r="D400" t="str">
            <v>中井川優</v>
          </cell>
          <cell r="E400" t="str">
            <v>中井川優</v>
          </cell>
          <cell r="F400" t="str">
            <v>中井川利広</v>
          </cell>
          <cell r="G400" t="str">
            <v/>
          </cell>
          <cell r="H400" t="str">
            <v/>
          </cell>
          <cell r="I400" t="str">
            <v/>
          </cell>
          <cell r="M400" t="str">
            <v>○</v>
          </cell>
          <cell r="N400">
            <v>21</v>
          </cell>
          <cell r="O400">
            <v>18270</v>
          </cell>
          <cell r="P400">
            <v>18730</v>
          </cell>
          <cell r="Q400">
            <v>14230</v>
          </cell>
          <cell r="R400">
            <v>14280</v>
          </cell>
          <cell r="S400">
            <v>14230</v>
          </cell>
          <cell r="T400">
            <v>14230</v>
          </cell>
          <cell r="U400">
            <v>14230</v>
          </cell>
          <cell r="V400">
            <v>14230</v>
          </cell>
          <cell r="W400">
            <v>16960</v>
          </cell>
          <cell r="X400">
            <v>18730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T400" t="str">
            <v/>
          </cell>
        </row>
        <row r="401">
          <cell r="A401">
            <v>25178</v>
          </cell>
          <cell r="B401">
            <v>2</v>
          </cell>
          <cell r="C401">
            <v>5</v>
          </cell>
          <cell r="D401" t="str">
            <v>仲田有希</v>
          </cell>
          <cell r="E401" t="str">
            <v>仲田有希</v>
          </cell>
          <cell r="F401" t="str">
            <v>仲田敬司</v>
          </cell>
          <cell r="G401" t="str">
            <v/>
          </cell>
          <cell r="H401" t="str">
            <v/>
          </cell>
          <cell r="I401" t="str">
            <v/>
          </cell>
          <cell r="M401" t="str">
            <v>○</v>
          </cell>
          <cell r="N401">
            <v>21</v>
          </cell>
          <cell r="O401">
            <v>18270</v>
          </cell>
          <cell r="P401">
            <v>18730</v>
          </cell>
          <cell r="Q401">
            <v>14230</v>
          </cell>
          <cell r="R401">
            <v>14280</v>
          </cell>
          <cell r="S401">
            <v>14230</v>
          </cell>
          <cell r="T401">
            <v>14230</v>
          </cell>
          <cell r="U401">
            <v>14230</v>
          </cell>
          <cell r="V401">
            <v>14230</v>
          </cell>
          <cell r="W401">
            <v>16960</v>
          </cell>
          <cell r="X401">
            <v>18730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T401" t="str">
            <v/>
          </cell>
        </row>
        <row r="402">
          <cell r="A402">
            <v>25179</v>
          </cell>
          <cell r="B402">
            <v>2</v>
          </cell>
          <cell r="C402">
            <v>5</v>
          </cell>
          <cell r="D402" t="str">
            <v>渡邊楠央子</v>
          </cell>
          <cell r="E402" t="str">
            <v>渡邊楠央子</v>
          </cell>
          <cell r="F402" t="str">
            <v>渡邊敏彦</v>
          </cell>
          <cell r="G402" t="str">
            <v/>
          </cell>
          <cell r="H402" t="str">
            <v/>
          </cell>
          <cell r="I402" t="str">
            <v/>
          </cell>
          <cell r="M402" t="str">
            <v>○</v>
          </cell>
          <cell r="N402">
            <v>21</v>
          </cell>
          <cell r="O402">
            <v>18270</v>
          </cell>
          <cell r="P402">
            <v>18730</v>
          </cell>
          <cell r="Q402">
            <v>14230</v>
          </cell>
          <cell r="R402">
            <v>14280</v>
          </cell>
          <cell r="S402">
            <v>14230</v>
          </cell>
          <cell r="T402">
            <v>14230</v>
          </cell>
          <cell r="U402">
            <v>14230</v>
          </cell>
          <cell r="V402">
            <v>14230</v>
          </cell>
          <cell r="W402">
            <v>16960</v>
          </cell>
          <cell r="X402">
            <v>18730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T402" t="str">
            <v/>
          </cell>
        </row>
        <row r="403">
          <cell r="A403">
            <v>25180</v>
          </cell>
          <cell r="B403">
            <v>2</v>
          </cell>
          <cell r="C403">
            <v>5</v>
          </cell>
          <cell r="D403" t="str">
            <v>二矢田沙知</v>
          </cell>
          <cell r="E403" t="str">
            <v>二矢田沙知</v>
          </cell>
          <cell r="F403" t="str">
            <v>二矢田正輝</v>
          </cell>
          <cell r="G403" t="str">
            <v/>
          </cell>
          <cell r="H403" t="str">
            <v/>
          </cell>
          <cell r="I403" t="str">
            <v/>
          </cell>
          <cell r="M403" t="str">
            <v>○</v>
          </cell>
          <cell r="N403">
            <v>21</v>
          </cell>
          <cell r="O403">
            <v>18270</v>
          </cell>
          <cell r="P403">
            <v>18730</v>
          </cell>
          <cell r="Q403">
            <v>14230</v>
          </cell>
          <cell r="R403">
            <v>14280</v>
          </cell>
          <cell r="S403">
            <v>14230</v>
          </cell>
          <cell r="T403">
            <v>14230</v>
          </cell>
          <cell r="U403">
            <v>14230</v>
          </cell>
          <cell r="V403">
            <v>14230</v>
          </cell>
          <cell r="W403">
            <v>16960</v>
          </cell>
          <cell r="X403">
            <v>18730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T403" t="str">
            <v/>
          </cell>
        </row>
        <row r="404">
          <cell r="A404">
            <v>25181</v>
          </cell>
          <cell r="B404">
            <v>2</v>
          </cell>
          <cell r="C404">
            <v>5</v>
          </cell>
          <cell r="D404" t="str">
            <v>堀内孝俊</v>
          </cell>
          <cell r="E404" t="str">
            <v>堀内孝俊</v>
          </cell>
          <cell r="F404" t="str">
            <v>堀内義孝</v>
          </cell>
          <cell r="G404" t="str">
            <v/>
          </cell>
          <cell r="H404" t="str">
            <v/>
          </cell>
          <cell r="I404" t="str">
            <v/>
          </cell>
          <cell r="M404" t="str">
            <v>○</v>
          </cell>
          <cell r="N404">
            <v>21</v>
          </cell>
          <cell r="O404">
            <v>18270</v>
          </cell>
          <cell r="P404">
            <v>18730</v>
          </cell>
          <cell r="Q404">
            <v>14230</v>
          </cell>
          <cell r="R404">
            <v>14280</v>
          </cell>
          <cell r="S404">
            <v>14230</v>
          </cell>
          <cell r="T404">
            <v>14230</v>
          </cell>
          <cell r="U404">
            <v>14230</v>
          </cell>
          <cell r="V404">
            <v>14230</v>
          </cell>
          <cell r="W404">
            <v>16960</v>
          </cell>
          <cell r="X404">
            <v>18730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T404" t="str">
            <v/>
          </cell>
        </row>
        <row r="405">
          <cell r="A405">
            <v>25182</v>
          </cell>
          <cell r="B405">
            <v>2</v>
          </cell>
          <cell r="C405">
            <v>5</v>
          </cell>
          <cell r="D405" t="str">
            <v>友部貴絵</v>
          </cell>
          <cell r="E405" t="str">
            <v>友部貴絵</v>
          </cell>
          <cell r="F405" t="str">
            <v>友部義久</v>
          </cell>
          <cell r="G405" t="str">
            <v/>
          </cell>
          <cell r="H405" t="str">
            <v/>
          </cell>
          <cell r="I405" t="str">
            <v/>
          </cell>
          <cell r="M405" t="str">
            <v>○</v>
          </cell>
          <cell r="N405">
            <v>21</v>
          </cell>
          <cell r="O405">
            <v>18270</v>
          </cell>
          <cell r="P405">
            <v>18730</v>
          </cell>
          <cell r="Q405">
            <v>14230</v>
          </cell>
          <cell r="R405">
            <v>14280</v>
          </cell>
          <cell r="S405">
            <v>14230</v>
          </cell>
          <cell r="T405">
            <v>14230</v>
          </cell>
          <cell r="U405">
            <v>14230</v>
          </cell>
          <cell r="V405">
            <v>14230</v>
          </cell>
          <cell r="W405">
            <v>16960</v>
          </cell>
          <cell r="X405">
            <v>18730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T405" t="str">
            <v/>
          </cell>
        </row>
        <row r="406">
          <cell r="A406">
            <v>25183</v>
          </cell>
          <cell r="B406">
            <v>2</v>
          </cell>
          <cell r="C406">
            <v>5</v>
          </cell>
          <cell r="D406" t="str">
            <v>會澤直樹</v>
          </cell>
          <cell r="E406" t="str">
            <v>會澤直樹</v>
          </cell>
          <cell r="F406" t="str">
            <v>會澤良夫</v>
          </cell>
          <cell r="G406" t="str">
            <v/>
          </cell>
          <cell r="H406" t="str">
            <v/>
          </cell>
          <cell r="I406" t="str">
            <v/>
          </cell>
          <cell r="M406" t="str">
            <v>○</v>
          </cell>
          <cell r="N406">
            <v>21</v>
          </cell>
          <cell r="O406">
            <v>18270</v>
          </cell>
          <cell r="P406">
            <v>18730</v>
          </cell>
          <cell r="Q406">
            <v>14230</v>
          </cell>
          <cell r="R406">
            <v>14280</v>
          </cell>
          <cell r="S406">
            <v>14230</v>
          </cell>
          <cell r="T406">
            <v>14230</v>
          </cell>
          <cell r="U406">
            <v>14230</v>
          </cell>
          <cell r="V406">
            <v>14230</v>
          </cell>
          <cell r="W406">
            <v>16960</v>
          </cell>
          <cell r="X406">
            <v>18730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T406" t="str">
            <v/>
          </cell>
        </row>
        <row r="407">
          <cell r="A407">
            <v>25184</v>
          </cell>
          <cell r="B407">
            <v>2</v>
          </cell>
          <cell r="C407">
            <v>5</v>
          </cell>
          <cell r="D407" t="str">
            <v>圷貴之</v>
          </cell>
          <cell r="E407" t="str">
            <v>圷貴之</v>
          </cell>
          <cell r="F407" t="str">
            <v>圷  浩一</v>
          </cell>
          <cell r="G407" t="str">
            <v/>
          </cell>
          <cell r="H407" t="str">
            <v/>
          </cell>
          <cell r="I407" t="str">
            <v/>
          </cell>
          <cell r="M407" t="str">
            <v>○</v>
          </cell>
          <cell r="N407">
            <v>21</v>
          </cell>
          <cell r="O407">
            <v>18270</v>
          </cell>
          <cell r="P407">
            <v>18730</v>
          </cell>
          <cell r="Q407">
            <v>14230</v>
          </cell>
          <cell r="R407">
            <v>14280</v>
          </cell>
          <cell r="S407">
            <v>14230</v>
          </cell>
          <cell r="T407">
            <v>14230</v>
          </cell>
          <cell r="U407">
            <v>14230</v>
          </cell>
          <cell r="V407">
            <v>14230</v>
          </cell>
          <cell r="W407">
            <v>16960</v>
          </cell>
          <cell r="X407">
            <v>18730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T407" t="str">
            <v/>
          </cell>
        </row>
        <row r="408">
          <cell r="A408">
            <v>25185</v>
          </cell>
          <cell r="B408">
            <v>2</v>
          </cell>
          <cell r="C408">
            <v>5</v>
          </cell>
          <cell r="D408" t="str">
            <v>廣瀬麻里菜</v>
          </cell>
          <cell r="E408" t="str">
            <v>廣瀬麻里菜</v>
          </cell>
          <cell r="F408" t="str">
            <v>廣瀬洋一</v>
          </cell>
          <cell r="G408" t="str">
            <v/>
          </cell>
          <cell r="H408" t="str">
            <v/>
          </cell>
          <cell r="I408" t="str">
            <v/>
          </cell>
          <cell r="M408" t="str">
            <v>○</v>
          </cell>
          <cell r="N408">
            <v>21</v>
          </cell>
          <cell r="O408">
            <v>18270</v>
          </cell>
          <cell r="P408">
            <v>18730</v>
          </cell>
          <cell r="Q408">
            <v>14230</v>
          </cell>
          <cell r="R408">
            <v>14280</v>
          </cell>
          <cell r="S408">
            <v>14230</v>
          </cell>
          <cell r="T408">
            <v>14230</v>
          </cell>
          <cell r="U408">
            <v>14230</v>
          </cell>
          <cell r="V408">
            <v>14230</v>
          </cell>
          <cell r="W408">
            <v>16960</v>
          </cell>
          <cell r="X408">
            <v>18730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T408" t="str">
            <v/>
          </cell>
        </row>
        <row r="409">
          <cell r="A409">
            <v>25186</v>
          </cell>
          <cell r="B409">
            <v>2</v>
          </cell>
          <cell r="C409">
            <v>5</v>
          </cell>
          <cell r="D409" t="str">
            <v>澤田暁広</v>
          </cell>
          <cell r="E409" t="str">
            <v>澤田暁広</v>
          </cell>
          <cell r="F409" t="str">
            <v>澤田恵三子</v>
          </cell>
          <cell r="G409" t="str">
            <v/>
          </cell>
          <cell r="H409" t="str">
            <v/>
          </cell>
          <cell r="I409" t="str">
            <v/>
          </cell>
          <cell r="M409" t="str">
            <v>○</v>
          </cell>
          <cell r="N409">
            <v>21</v>
          </cell>
          <cell r="O409">
            <v>18270</v>
          </cell>
          <cell r="P409">
            <v>18730</v>
          </cell>
          <cell r="Q409">
            <v>14230</v>
          </cell>
          <cell r="R409">
            <v>14280</v>
          </cell>
          <cell r="S409">
            <v>14230</v>
          </cell>
          <cell r="T409">
            <v>14230</v>
          </cell>
          <cell r="U409">
            <v>14230</v>
          </cell>
          <cell r="V409">
            <v>14230</v>
          </cell>
          <cell r="W409">
            <v>16960</v>
          </cell>
          <cell r="X409">
            <v>18730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T409" t="str">
            <v/>
          </cell>
        </row>
        <row r="410">
          <cell r="A410">
            <v>25187</v>
          </cell>
          <cell r="B410">
            <v>2</v>
          </cell>
          <cell r="C410">
            <v>5</v>
          </cell>
          <cell r="D410" t="str">
            <v>髙田達哉</v>
          </cell>
          <cell r="E410" t="str">
            <v>髙田達哉</v>
          </cell>
          <cell r="F410" t="str">
            <v>髙田和明</v>
          </cell>
          <cell r="G410" t="str">
            <v/>
          </cell>
          <cell r="H410" t="str">
            <v/>
          </cell>
          <cell r="I410" t="str">
            <v/>
          </cell>
          <cell r="M410" t="str">
            <v>○</v>
          </cell>
          <cell r="N410">
            <v>21</v>
          </cell>
          <cell r="O410">
            <v>18270</v>
          </cell>
          <cell r="P410">
            <v>18730</v>
          </cell>
          <cell r="Q410">
            <v>14230</v>
          </cell>
          <cell r="R410">
            <v>14280</v>
          </cell>
          <cell r="S410">
            <v>14230</v>
          </cell>
          <cell r="T410">
            <v>14230</v>
          </cell>
          <cell r="U410">
            <v>14230</v>
          </cell>
          <cell r="V410">
            <v>14230</v>
          </cell>
          <cell r="W410">
            <v>16960</v>
          </cell>
          <cell r="X410">
            <v>18730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T410" t="str">
            <v/>
          </cell>
        </row>
        <row r="411">
          <cell r="A411">
            <v>26188</v>
          </cell>
          <cell r="B411">
            <v>2</v>
          </cell>
          <cell r="C411">
            <v>6</v>
          </cell>
          <cell r="D411" t="str">
            <v>宇野初美</v>
          </cell>
          <cell r="E411" t="str">
            <v>宇野初美</v>
          </cell>
          <cell r="F411" t="str">
            <v>宇野斉</v>
          </cell>
          <cell r="G411" t="str">
            <v/>
          </cell>
          <cell r="H411" t="str">
            <v/>
          </cell>
          <cell r="I411" t="str">
            <v/>
          </cell>
          <cell r="M411" t="str">
            <v>○</v>
          </cell>
          <cell r="N411">
            <v>21</v>
          </cell>
          <cell r="O411">
            <v>18270</v>
          </cell>
          <cell r="P411">
            <v>18730</v>
          </cell>
          <cell r="Q411">
            <v>14230</v>
          </cell>
          <cell r="R411">
            <v>14280</v>
          </cell>
          <cell r="S411">
            <v>14230</v>
          </cell>
          <cell r="T411">
            <v>14230</v>
          </cell>
          <cell r="U411">
            <v>14230</v>
          </cell>
          <cell r="V411">
            <v>14230</v>
          </cell>
          <cell r="W411">
            <v>16960</v>
          </cell>
          <cell r="X411">
            <v>18730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T411" t="str">
            <v/>
          </cell>
        </row>
        <row r="412">
          <cell r="A412">
            <v>26189</v>
          </cell>
          <cell r="B412">
            <v>2</v>
          </cell>
          <cell r="C412">
            <v>6</v>
          </cell>
          <cell r="D412" t="str">
            <v>海老澤美菜</v>
          </cell>
          <cell r="E412" t="str">
            <v>海老澤美菜</v>
          </cell>
          <cell r="F412" t="str">
            <v>海老澤良夫</v>
          </cell>
          <cell r="G412" t="str">
            <v/>
          </cell>
          <cell r="H412" t="str">
            <v/>
          </cell>
          <cell r="I412" t="str">
            <v/>
          </cell>
          <cell r="M412" t="str">
            <v>○</v>
          </cell>
          <cell r="N412">
            <v>21</v>
          </cell>
          <cell r="O412">
            <v>18270</v>
          </cell>
          <cell r="P412">
            <v>18730</v>
          </cell>
          <cell r="Q412">
            <v>14230</v>
          </cell>
          <cell r="R412">
            <v>14280</v>
          </cell>
          <cell r="S412">
            <v>14230</v>
          </cell>
          <cell r="T412">
            <v>14230</v>
          </cell>
          <cell r="U412">
            <v>14230</v>
          </cell>
          <cell r="V412">
            <v>14230</v>
          </cell>
          <cell r="W412">
            <v>16960</v>
          </cell>
          <cell r="X412">
            <v>18730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T412" t="str">
            <v/>
          </cell>
        </row>
        <row r="413">
          <cell r="A413">
            <v>26190</v>
          </cell>
          <cell r="B413">
            <v>2</v>
          </cell>
          <cell r="C413">
            <v>6</v>
          </cell>
          <cell r="D413" t="str">
            <v>金澤麻衣</v>
          </cell>
          <cell r="E413" t="str">
            <v>金澤麻衣</v>
          </cell>
          <cell r="F413" t="str">
            <v>金澤隆男</v>
          </cell>
          <cell r="G413" t="str">
            <v/>
          </cell>
          <cell r="H413" t="str">
            <v/>
          </cell>
          <cell r="I413" t="str">
            <v/>
          </cell>
          <cell r="M413" t="str">
            <v>○</v>
          </cell>
          <cell r="N413">
            <v>21</v>
          </cell>
          <cell r="O413">
            <v>18270</v>
          </cell>
          <cell r="P413">
            <v>18730</v>
          </cell>
          <cell r="Q413">
            <v>14230</v>
          </cell>
          <cell r="R413">
            <v>14280</v>
          </cell>
          <cell r="S413">
            <v>14230</v>
          </cell>
          <cell r="T413">
            <v>14230</v>
          </cell>
          <cell r="U413">
            <v>14230</v>
          </cell>
          <cell r="V413">
            <v>14230</v>
          </cell>
          <cell r="W413">
            <v>16960</v>
          </cell>
          <cell r="X413">
            <v>18730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T413" t="str">
            <v/>
          </cell>
        </row>
        <row r="414">
          <cell r="A414">
            <v>26191</v>
          </cell>
          <cell r="B414">
            <v>2</v>
          </cell>
          <cell r="C414">
            <v>6</v>
          </cell>
          <cell r="D414" t="str">
            <v>後藤理恵</v>
          </cell>
          <cell r="E414" t="str">
            <v>後藤理恵</v>
          </cell>
          <cell r="F414" t="str">
            <v>後藤友義</v>
          </cell>
          <cell r="G414" t="str">
            <v/>
          </cell>
          <cell r="H414" t="str">
            <v/>
          </cell>
          <cell r="I414" t="str">
            <v/>
          </cell>
          <cell r="M414" t="str">
            <v>○</v>
          </cell>
          <cell r="N414">
            <v>21</v>
          </cell>
          <cell r="O414">
            <v>18270</v>
          </cell>
          <cell r="P414">
            <v>18730</v>
          </cell>
          <cell r="Q414">
            <v>14230</v>
          </cell>
          <cell r="R414">
            <v>14280</v>
          </cell>
          <cell r="S414">
            <v>14230</v>
          </cell>
          <cell r="T414">
            <v>14230</v>
          </cell>
          <cell r="U414">
            <v>14230</v>
          </cell>
          <cell r="V414">
            <v>14230</v>
          </cell>
          <cell r="W414">
            <v>16960</v>
          </cell>
          <cell r="X414">
            <v>18730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T414" t="str">
            <v/>
          </cell>
        </row>
        <row r="415">
          <cell r="A415">
            <v>26192</v>
          </cell>
          <cell r="B415">
            <v>2</v>
          </cell>
          <cell r="C415">
            <v>6</v>
          </cell>
          <cell r="D415" t="str">
            <v>江口大海</v>
          </cell>
          <cell r="E415" t="str">
            <v>江口大海</v>
          </cell>
          <cell r="F415" t="str">
            <v>江口藤敏</v>
          </cell>
          <cell r="G415" t="str">
            <v/>
          </cell>
          <cell r="H415" t="str">
            <v/>
          </cell>
          <cell r="I415" t="str">
            <v/>
          </cell>
          <cell r="M415" t="str">
            <v>○</v>
          </cell>
          <cell r="N415">
            <v>21</v>
          </cell>
          <cell r="O415">
            <v>18270</v>
          </cell>
          <cell r="P415">
            <v>18730</v>
          </cell>
          <cell r="Q415">
            <v>14230</v>
          </cell>
          <cell r="R415">
            <v>14280</v>
          </cell>
          <cell r="S415">
            <v>14230</v>
          </cell>
          <cell r="T415">
            <v>14230</v>
          </cell>
          <cell r="U415">
            <v>14230</v>
          </cell>
          <cell r="V415">
            <v>14230</v>
          </cell>
          <cell r="W415">
            <v>16960</v>
          </cell>
          <cell r="X415">
            <v>18730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T415" t="str">
            <v/>
          </cell>
        </row>
        <row r="416">
          <cell r="A416">
            <v>26193</v>
          </cell>
          <cell r="B416">
            <v>2</v>
          </cell>
          <cell r="C416">
            <v>6</v>
          </cell>
          <cell r="D416" t="str">
            <v>荒井翔太</v>
          </cell>
          <cell r="E416" t="str">
            <v>荒井翔太</v>
          </cell>
          <cell r="F416" t="str">
            <v>荒井義孝</v>
          </cell>
          <cell r="G416" t="str">
            <v/>
          </cell>
          <cell r="H416" t="str">
            <v/>
          </cell>
          <cell r="I416" t="str">
            <v/>
          </cell>
          <cell r="M416" t="str">
            <v>○</v>
          </cell>
          <cell r="N416">
            <v>21</v>
          </cell>
          <cell r="O416">
            <v>18270</v>
          </cell>
          <cell r="P416">
            <v>18730</v>
          </cell>
          <cell r="Q416">
            <v>14230</v>
          </cell>
          <cell r="R416">
            <v>14280</v>
          </cell>
          <cell r="S416">
            <v>14230</v>
          </cell>
          <cell r="T416">
            <v>14230</v>
          </cell>
          <cell r="U416">
            <v>14230</v>
          </cell>
          <cell r="V416">
            <v>14230</v>
          </cell>
          <cell r="W416">
            <v>16960</v>
          </cell>
          <cell r="X416">
            <v>18730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T416" t="str">
            <v/>
          </cell>
        </row>
        <row r="417">
          <cell r="A417">
            <v>26194</v>
          </cell>
          <cell r="B417">
            <v>2</v>
          </cell>
          <cell r="C417">
            <v>6</v>
          </cell>
          <cell r="D417" t="str">
            <v>高橋春名</v>
          </cell>
          <cell r="E417" t="str">
            <v>高橋春名</v>
          </cell>
          <cell r="F417" t="str">
            <v>高橋成春</v>
          </cell>
          <cell r="G417" t="str">
            <v/>
          </cell>
          <cell r="H417" t="str">
            <v/>
          </cell>
          <cell r="I417" t="str">
            <v/>
          </cell>
          <cell r="M417" t="str">
            <v>○</v>
          </cell>
          <cell r="N417">
            <v>21</v>
          </cell>
          <cell r="O417">
            <v>18270</v>
          </cell>
          <cell r="P417">
            <v>18730</v>
          </cell>
          <cell r="Q417">
            <v>14230</v>
          </cell>
          <cell r="R417">
            <v>14280</v>
          </cell>
          <cell r="S417">
            <v>14230</v>
          </cell>
          <cell r="T417">
            <v>14230</v>
          </cell>
          <cell r="U417">
            <v>14230</v>
          </cell>
          <cell r="V417">
            <v>14230</v>
          </cell>
          <cell r="W417">
            <v>16960</v>
          </cell>
          <cell r="X417">
            <v>18730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T417" t="str">
            <v/>
          </cell>
        </row>
        <row r="418">
          <cell r="A418">
            <v>26195</v>
          </cell>
          <cell r="B418">
            <v>2</v>
          </cell>
          <cell r="C418">
            <v>6</v>
          </cell>
          <cell r="D418" t="str">
            <v>佐々優奈</v>
          </cell>
          <cell r="E418" t="str">
            <v>佐々優奈</v>
          </cell>
          <cell r="F418" t="str">
            <v>佐々由美子</v>
          </cell>
          <cell r="G418" t="str">
            <v/>
          </cell>
          <cell r="H418" t="str">
            <v/>
          </cell>
          <cell r="I418" t="str">
            <v/>
          </cell>
          <cell r="M418" t="str">
            <v>○</v>
          </cell>
          <cell r="N418">
            <v>21</v>
          </cell>
          <cell r="O418">
            <v>18270</v>
          </cell>
          <cell r="P418">
            <v>18730</v>
          </cell>
          <cell r="Q418">
            <v>14230</v>
          </cell>
          <cell r="R418">
            <v>14280</v>
          </cell>
          <cell r="S418">
            <v>14230</v>
          </cell>
          <cell r="T418">
            <v>14230</v>
          </cell>
          <cell r="U418">
            <v>14230</v>
          </cell>
          <cell r="V418">
            <v>14230</v>
          </cell>
          <cell r="W418">
            <v>16960</v>
          </cell>
          <cell r="X418">
            <v>18730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T418" t="str">
            <v/>
          </cell>
        </row>
        <row r="419">
          <cell r="A419">
            <v>26196</v>
          </cell>
          <cell r="B419">
            <v>2</v>
          </cell>
          <cell r="C419">
            <v>6</v>
          </cell>
          <cell r="D419" t="str">
            <v>佐藤有美</v>
          </cell>
          <cell r="E419" t="str">
            <v>佐藤有美</v>
          </cell>
          <cell r="F419" t="str">
            <v>佐藤裕文</v>
          </cell>
          <cell r="G419" t="str">
            <v/>
          </cell>
          <cell r="H419" t="str">
            <v/>
          </cell>
          <cell r="I419" t="str">
            <v/>
          </cell>
          <cell r="M419" t="str">
            <v>○</v>
          </cell>
          <cell r="N419">
            <v>21</v>
          </cell>
          <cell r="O419">
            <v>18270</v>
          </cell>
          <cell r="P419">
            <v>18730</v>
          </cell>
          <cell r="Q419">
            <v>14230</v>
          </cell>
          <cell r="R419">
            <v>14280</v>
          </cell>
          <cell r="S419">
            <v>14230</v>
          </cell>
          <cell r="T419">
            <v>14230</v>
          </cell>
          <cell r="U419">
            <v>14230</v>
          </cell>
          <cell r="V419">
            <v>14230</v>
          </cell>
          <cell r="W419">
            <v>16960</v>
          </cell>
          <cell r="X419">
            <v>18730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T419" t="str">
            <v/>
          </cell>
        </row>
        <row r="420">
          <cell r="A420">
            <v>26197</v>
          </cell>
          <cell r="B420">
            <v>2</v>
          </cell>
          <cell r="C420">
            <v>6</v>
          </cell>
          <cell r="D420" t="str">
            <v>砂押伸枝</v>
          </cell>
          <cell r="E420" t="str">
            <v>砂押伸枝</v>
          </cell>
          <cell r="F420" t="str">
            <v>砂押明</v>
          </cell>
          <cell r="G420" t="str">
            <v/>
          </cell>
          <cell r="H420" t="str">
            <v/>
          </cell>
          <cell r="I420" t="str">
            <v/>
          </cell>
          <cell r="M420" t="str">
            <v>○</v>
          </cell>
          <cell r="N420">
            <v>21</v>
          </cell>
          <cell r="O420">
            <v>18270</v>
          </cell>
          <cell r="P420">
            <v>18730</v>
          </cell>
          <cell r="Q420">
            <v>14230</v>
          </cell>
          <cell r="R420">
            <v>14280</v>
          </cell>
          <cell r="S420">
            <v>14230</v>
          </cell>
          <cell r="T420">
            <v>14230</v>
          </cell>
          <cell r="U420">
            <v>14230</v>
          </cell>
          <cell r="V420">
            <v>14230</v>
          </cell>
          <cell r="W420">
            <v>16960</v>
          </cell>
          <cell r="X420">
            <v>18730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T420" t="str">
            <v/>
          </cell>
        </row>
        <row r="421">
          <cell r="A421">
            <v>26198</v>
          </cell>
          <cell r="B421">
            <v>2</v>
          </cell>
          <cell r="C421">
            <v>6</v>
          </cell>
          <cell r="D421" t="str">
            <v>市村みち子</v>
          </cell>
          <cell r="E421" t="str">
            <v>市村みち子</v>
          </cell>
          <cell r="F421" t="str">
            <v>市村洋寿</v>
          </cell>
          <cell r="G421" t="str">
            <v/>
          </cell>
          <cell r="H421" t="str">
            <v/>
          </cell>
          <cell r="I421" t="str">
            <v/>
          </cell>
          <cell r="M421" t="str">
            <v>○</v>
          </cell>
          <cell r="N421">
            <v>21</v>
          </cell>
          <cell r="O421">
            <v>18270</v>
          </cell>
          <cell r="P421">
            <v>18730</v>
          </cell>
          <cell r="Q421">
            <v>14230</v>
          </cell>
          <cell r="R421">
            <v>14280</v>
          </cell>
          <cell r="S421">
            <v>14230</v>
          </cell>
          <cell r="T421">
            <v>14230</v>
          </cell>
          <cell r="U421">
            <v>14230</v>
          </cell>
          <cell r="V421">
            <v>14230</v>
          </cell>
          <cell r="W421">
            <v>16960</v>
          </cell>
          <cell r="X421">
            <v>18730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T421" t="str">
            <v/>
          </cell>
        </row>
        <row r="422">
          <cell r="A422">
            <v>26199</v>
          </cell>
          <cell r="B422">
            <v>2</v>
          </cell>
          <cell r="C422">
            <v>6</v>
          </cell>
          <cell r="D422" t="str">
            <v>小野瀬裕</v>
          </cell>
          <cell r="E422" t="str">
            <v>小野瀬裕</v>
          </cell>
          <cell r="F422" t="str">
            <v>小野瀬弘</v>
          </cell>
          <cell r="G422" t="str">
            <v/>
          </cell>
          <cell r="H422" t="str">
            <v/>
          </cell>
          <cell r="I422" t="str">
            <v/>
          </cell>
          <cell r="M422" t="str">
            <v>○</v>
          </cell>
          <cell r="N422">
            <v>21</v>
          </cell>
          <cell r="O422">
            <v>18270</v>
          </cell>
          <cell r="P422">
            <v>18730</v>
          </cell>
          <cell r="Q422">
            <v>14230</v>
          </cell>
          <cell r="R422">
            <v>14280</v>
          </cell>
          <cell r="S422">
            <v>14230</v>
          </cell>
          <cell r="T422">
            <v>14230</v>
          </cell>
          <cell r="U422">
            <v>14230</v>
          </cell>
          <cell r="V422">
            <v>14230</v>
          </cell>
          <cell r="W422">
            <v>16960</v>
          </cell>
          <cell r="X422">
            <v>18730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T422" t="str">
            <v/>
          </cell>
        </row>
        <row r="423">
          <cell r="A423">
            <v>26200</v>
          </cell>
          <cell r="B423">
            <v>2</v>
          </cell>
          <cell r="C423">
            <v>6</v>
          </cell>
          <cell r="D423" t="str">
            <v>小林由貴</v>
          </cell>
          <cell r="E423" t="str">
            <v>小林由貴</v>
          </cell>
          <cell r="F423" t="str">
            <v>小林満</v>
          </cell>
          <cell r="G423" t="str">
            <v/>
          </cell>
          <cell r="H423" t="str">
            <v/>
          </cell>
          <cell r="I423" t="str">
            <v/>
          </cell>
          <cell r="M423" t="str">
            <v>○</v>
          </cell>
          <cell r="N423">
            <v>21</v>
          </cell>
          <cell r="O423">
            <v>18270</v>
          </cell>
          <cell r="P423">
            <v>18730</v>
          </cell>
          <cell r="Q423">
            <v>14230</v>
          </cell>
          <cell r="R423">
            <v>14280</v>
          </cell>
          <cell r="S423">
            <v>14230</v>
          </cell>
          <cell r="T423">
            <v>14230</v>
          </cell>
          <cell r="U423">
            <v>14230</v>
          </cell>
          <cell r="V423">
            <v>14230</v>
          </cell>
          <cell r="W423">
            <v>16960</v>
          </cell>
          <cell r="X423">
            <v>18730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T423" t="str">
            <v/>
          </cell>
        </row>
        <row r="424">
          <cell r="A424">
            <v>26201</v>
          </cell>
          <cell r="B424">
            <v>2</v>
          </cell>
          <cell r="C424">
            <v>6</v>
          </cell>
          <cell r="D424" t="str">
            <v>上野悠</v>
          </cell>
          <cell r="E424" t="str">
            <v>上野悠</v>
          </cell>
          <cell r="F424" t="str">
            <v>川上邦子</v>
          </cell>
          <cell r="G424" t="str">
            <v/>
          </cell>
          <cell r="H424" t="str">
            <v/>
          </cell>
          <cell r="I424" t="str">
            <v/>
          </cell>
          <cell r="M424" t="str">
            <v>○</v>
          </cell>
          <cell r="N424">
            <v>21</v>
          </cell>
          <cell r="O424">
            <v>18270</v>
          </cell>
          <cell r="P424">
            <v>18730</v>
          </cell>
          <cell r="Q424">
            <v>14230</v>
          </cell>
          <cell r="R424">
            <v>14280</v>
          </cell>
          <cell r="S424">
            <v>14230</v>
          </cell>
          <cell r="T424">
            <v>14230</v>
          </cell>
          <cell r="U424">
            <v>14230</v>
          </cell>
          <cell r="V424">
            <v>14230</v>
          </cell>
          <cell r="W424">
            <v>16960</v>
          </cell>
          <cell r="X424">
            <v>18730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T424" t="str">
            <v/>
          </cell>
        </row>
        <row r="425">
          <cell r="A425">
            <v>26202</v>
          </cell>
          <cell r="B425">
            <v>2</v>
          </cell>
          <cell r="C425">
            <v>6</v>
          </cell>
          <cell r="D425" t="str">
            <v>植田潤</v>
          </cell>
          <cell r="E425" t="str">
            <v>植田潤</v>
          </cell>
          <cell r="F425" t="str">
            <v>植田洋一郎</v>
          </cell>
          <cell r="G425" t="str">
            <v/>
          </cell>
          <cell r="H425" t="str">
            <v/>
          </cell>
          <cell r="I425" t="str">
            <v/>
          </cell>
          <cell r="M425" t="str">
            <v>○</v>
          </cell>
          <cell r="N425">
            <v>21</v>
          </cell>
          <cell r="O425">
            <v>18270</v>
          </cell>
          <cell r="P425">
            <v>18730</v>
          </cell>
          <cell r="Q425">
            <v>14230</v>
          </cell>
          <cell r="R425">
            <v>14280</v>
          </cell>
          <cell r="S425">
            <v>14230</v>
          </cell>
          <cell r="T425">
            <v>14230</v>
          </cell>
          <cell r="U425">
            <v>14230</v>
          </cell>
          <cell r="V425">
            <v>14230</v>
          </cell>
          <cell r="W425">
            <v>16960</v>
          </cell>
          <cell r="X425">
            <v>18730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T425" t="str">
            <v/>
          </cell>
        </row>
        <row r="426">
          <cell r="A426">
            <v>26203</v>
          </cell>
          <cell r="B426">
            <v>2</v>
          </cell>
          <cell r="C426">
            <v>6</v>
          </cell>
          <cell r="D426" t="str">
            <v>清水春奈</v>
          </cell>
          <cell r="E426" t="str">
            <v>清水春奈</v>
          </cell>
          <cell r="F426" t="str">
            <v>清水浩三</v>
          </cell>
          <cell r="G426" t="str">
            <v/>
          </cell>
          <cell r="H426" t="str">
            <v/>
          </cell>
          <cell r="I426" t="str">
            <v/>
          </cell>
          <cell r="M426" t="str">
            <v>○</v>
          </cell>
          <cell r="N426">
            <v>21</v>
          </cell>
          <cell r="O426">
            <v>18270</v>
          </cell>
          <cell r="P426">
            <v>18730</v>
          </cell>
          <cell r="Q426">
            <v>14230</v>
          </cell>
          <cell r="R426">
            <v>14280</v>
          </cell>
          <cell r="S426">
            <v>14230</v>
          </cell>
          <cell r="T426">
            <v>14230</v>
          </cell>
          <cell r="U426">
            <v>14230</v>
          </cell>
          <cell r="V426">
            <v>14230</v>
          </cell>
          <cell r="W426">
            <v>16960</v>
          </cell>
          <cell r="X426">
            <v>18730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T426" t="str">
            <v/>
          </cell>
        </row>
        <row r="427">
          <cell r="A427">
            <v>26204</v>
          </cell>
          <cell r="B427">
            <v>2</v>
          </cell>
          <cell r="C427">
            <v>6</v>
          </cell>
          <cell r="D427" t="str">
            <v>清水百合子</v>
          </cell>
          <cell r="E427" t="str">
            <v>清水百合子</v>
          </cell>
          <cell r="F427" t="str">
            <v>清水芳明</v>
          </cell>
          <cell r="G427" t="str">
            <v/>
          </cell>
          <cell r="H427" t="str">
            <v/>
          </cell>
          <cell r="I427" t="str">
            <v/>
          </cell>
          <cell r="M427" t="str">
            <v>○</v>
          </cell>
          <cell r="N427">
            <v>21</v>
          </cell>
          <cell r="O427">
            <v>18270</v>
          </cell>
          <cell r="P427">
            <v>18730</v>
          </cell>
          <cell r="Q427">
            <v>14230</v>
          </cell>
          <cell r="R427">
            <v>14280</v>
          </cell>
          <cell r="S427">
            <v>14230</v>
          </cell>
          <cell r="T427">
            <v>14230</v>
          </cell>
          <cell r="U427">
            <v>14230</v>
          </cell>
          <cell r="V427">
            <v>14230</v>
          </cell>
          <cell r="W427">
            <v>16960</v>
          </cell>
          <cell r="X427">
            <v>18730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T427" t="str">
            <v/>
          </cell>
        </row>
        <row r="428">
          <cell r="A428">
            <v>26205</v>
          </cell>
          <cell r="B428">
            <v>2</v>
          </cell>
          <cell r="C428">
            <v>6</v>
          </cell>
          <cell r="D428" t="str">
            <v>清水隆文</v>
          </cell>
          <cell r="E428" t="str">
            <v>清水隆文</v>
          </cell>
          <cell r="F428" t="str">
            <v>清水安隆</v>
          </cell>
          <cell r="G428" t="str">
            <v/>
          </cell>
          <cell r="H428" t="str">
            <v/>
          </cell>
          <cell r="I428" t="str">
            <v/>
          </cell>
          <cell r="M428" t="str">
            <v>○</v>
          </cell>
          <cell r="N428">
            <v>21</v>
          </cell>
          <cell r="O428">
            <v>18270</v>
          </cell>
          <cell r="P428">
            <v>18730</v>
          </cell>
          <cell r="Q428">
            <v>14230</v>
          </cell>
          <cell r="R428">
            <v>14280</v>
          </cell>
          <cell r="S428">
            <v>14230</v>
          </cell>
          <cell r="T428">
            <v>14230</v>
          </cell>
          <cell r="U428">
            <v>14230</v>
          </cell>
          <cell r="V428">
            <v>14230</v>
          </cell>
          <cell r="W428">
            <v>16960</v>
          </cell>
          <cell r="X428">
            <v>18730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T428" t="str">
            <v/>
          </cell>
        </row>
        <row r="429">
          <cell r="A429">
            <v>26206</v>
          </cell>
          <cell r="B429">
            <v>2</v>
          </cell>
          <cell r="C429">
            <v>6</v>
          </cell>
          <cell r="D429" t="str">
            <v>西野太貴</v>
          </cell>
          <cell r="E429" t="str">
            <v>西野太貴</v>
          </cell>
          <cell r="F429" t="str">
            <v>西野保広</v>
          </cell>
          <cell r="G429" t="str">
            <v/>
          </cell>
          <cell r="H429" t="str">
            <v/>
          </cell>
          <cell r="I429" t="str">
            <v/>
          </cell>
          <cell r="M429" t="str">
            <v>○</v>
          </cell>
          <cell r="N429">
            <v>21</v>
          </cell>
          <cell r="O429">
            <v>18270</v>
          </cell>
          <cell r="P429">
            <v>18730</v>
          </cell>
          <cell r="Q429">
            <v>14230</v>
          </cell>
          <cell r="R429">
            <v>14280</v>
          </cell>
          <cell r="S429">
            <v>14230</v>
          </cell>
          <cell r="T429">
            <v>14230</v>
          </cell>
          <cell r="U429">
            <v>14230</v>
          </cell>
          <cell r="V429">
            <v>14230</v>
          </cell>
          <cell r="W429">
            <v>16960</v>
          </cell>
          <cell r="X429">
            <v>18730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T429" t="str">
            <v/>
          </cell>
        </row>
        <row r="430">
          <cell r="A430">
            <v>26207</v>
          </cell>
          <cell r="B430">
            <v>2</v>
          </cell>
          <cell r="C430">
            <v>6</v>
          </cell>
          <cell r="D430" t="str">
            <v>川野修一</v>
          </cell>
          <cell r="E430" t="str">
            <v>川野修一</v>
          </cell>
          <cell r="F430" t="str">
            <v>川野勝美</v>
          </cell>
          <cell r="G430" t="str">
            <v/>
          </cell>
          <cell r="H430" t="str">
            <v/>
          </cell>
          <cell r="I430" t="str">
            <v/>
          </cell>
          <cell r="M430" t="str">
            <v>○</v>
          </cell>
          <cell r="N430">
            <v>21</v>
          </cell>
          <cell r="O430">
            <v>18270</v>
          </cell>
          <cell r="P430">
            <v>18730</v>
          </cell>
          <cell r="Q430">
            <v>14230</v>
          </cell>
          <cell r="R430">
            <v>14280</v>
          </cell>
          <cell r="S430">
            <v>14230</v>
          </cell>
          <cell r="T430">
            <v>14230</v>
          </cell>
          <cell r="U430">
            <v>14230</v>
          </cell>
          <cell r="V430">
            <v>14230</v>
          </cell>
          <cell r="W430">
            <v>16960</v>
          </cell>
          <cell r="X430">
            <v>18730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T430" t="str">
            <v/>
          </cell>
        </row>
        <row r="431">
          <cell r="A431">
            <v>26208</v>
          </cell>
          <cell r="B431">
            <v>2</v>
          </cell>
          <cell r="C431">
            <v>6</v>
          </cell>
          <cell r="D431" t="str">
            <v>村尾勇馬</v>
          </cell>
          <cell r="E431" t="str">
            <v>村尾勇馬</v>
          </cell>
          <cell r="F431" t="str">
            <v>村尾輝雄</v>
          </cell>
          <cell r="G431" t="str">
            <v/>
          </cell>
          <cell r="H431" t="str">
            <v/>
          </cell>
          <cell r="I431" t="str">
            <v/>
          </cell>
          <cell r="M431" t="str">
            <v>○</v>
          </cell>
          <cell r="N431">
            <v>21</v>
          </cell>
          <cell r="O431">
            <v>18270</v>
          </cell>
          <cell r="P431">
            <v>18730</v>
          </cell>
          <cell r="Q431">
            <v>14230</v>
          </cell>
          <cell r="R431">
            <v>14280</v>
          </cell>
          <cell r="S431">
            <v>14230</v>
          </cell>
          <cell r="T431">
            <v>14230</v>
          </cell>
          <cell r="U431">
            <v>14230</v>
          </cell>
          <cell r="V431">
            <v>14230</v>
          </cell>
          <cell r="W431">
            <v>16960</v>
          </cell>
          <cell r="X431">
            <v>18730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T431" t="str">
            <v/>
          </cell>
        </row>
        <row r="432">
          <cell r="A432">
            <v>26209</v>
          </cell>
          <cell r="B432">
            <v>2</v>
          </cell>
          <cell r="C432">
            <v>6</v>
          </cell>
          <cell r="D432" t="str">
            <v>大田大地</v>
          </cell>
          <cell r="E432" t="str">
            <v>大田大地</v>
          </cell>
          <cell r="F432" t="str">
            <v>大田文明</v>
          </cell>
          <cell r="G432" t="str">
            <v/>
          </cell>
          <cell r="H432" t="str">
            <v/>
          </cell>
          <cell r="I432" t="str">
            <v/>
          </cell>
          <cell r="M432" t="str">
            <v>○</v>
          </cell>
          <cell r="N432">
            <v>21</v>
          </cell>
          <cell r="O432">
            <v>18270</v>
          </cell>
          <cell r="P432">
            <v>18730</v>
          </cell>
          <cell r="Q432">
            <v>14230</v>
          </cell>
          <cell r="R432">
            <v>14280</v>
          </cell>
          <cell r="S432">
            <v>14230</v>
          </cell>
          <cell r="T432">
            <v>14230</v>
          </cell>
          <cell r="U432">
            <v>14230</v>
          </cell>
          <cell r="V432">
            <v>14230</v>
          </cell>
          <cell r="W432">
            <v>16960</v>
          </cell>
          <cell r="X432">
            <v>18730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T432" t="str">
            <v/>
          </cell>
        </row>
        <row r="433">
          <cell r="A433">
            <v>26210</v>
          </cell>
          <cell r="B433">
            <v>2</v>
          </cell>
          <cell r="C433">
            <v>6</v>
          </cell>
          <cell r="D433" t="str">
            <v>大和田裕介</v>
          </cell>
          <cell r="E433" t="str">
            <v>大和田裕介</v>
          </cell>
          <cell r="F433" t="str">
            <v>大和田美恵子</v>
          </cell>
          <cell r="G433" t="str">
            <v/>
          </cell>
          <cell r="H433" t="str">
            <v/>
          </cell>
          <cell r="I433" t="str">
            <v/>
          </cell>
          <cell r="M433" t="str">
            <v>○</v>
          </cell>
          <cell r="N433">
            <v>21</v>
          </cell>
          <cell r="O433">
            <v>18270</v>
          </cell>
          <cell r="P433">
            <v>18730</v>
          </cell>
          <cell r="Q433">
            <v>14230</v>
          </cell>
          <cell r="R433">
            <v>14280</v>
          </cell>
          <cell r="S433">
            <v>14230</v>
          </cell>
          <cell r="T433">
            <v>14230</v>
          </cell>
          <cell r="U433">
            <v>14230</v>
          </cell>
          <cell r="V433">
            <v>14230</v>
          </cell>
          <cell r="W433">
            <v>16960</v>
          </cell>
          <cell r="X433">
            <v>18730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T433" t="str">
            <v/>
          </cell>
        </row>
        <row r="434">
          <cell r="A434">
            <v>26211</v>
          </cell>
          <cell r="B434">
            <v>2</v>
          </cell>
          <cell r="C434">
            <v>6</v>
          </cell>
          <cell r="D434" t="str">
            <v>大樂紘基</v>
          </cell>
          <cell r="E434" t="str">
            <v>大樂紘基</v>
          </cell>
          <cell r="F434" t="str">
            <v>大樂文夫</v>
          </cell>
          <cell r="G434" t="str">
            <v/>
          </cell>
          <cell r="H434" t="str">
            <v/>
          </cell>
          <cell r="I434" t="str">
            <v/>
          </cell>
          <cell r="M434" t="str">
            <v>○</v>
          </cell>
          <cell r="N434">
            <v>21</v>
          </cell>
          <cell r="O434">
            <v>18270</v>
          </cell>
          <cell r="P434">
            <v>18730</v>
          </cell>
          <cell r="Q434">
            <v>14230</v>
          </cell>
          <cell r="R434">
            <v>14280</v>
          </cell>
          <cell r="S434">
            <v>14230</v>
          </cell>
          <cell r="T434">
            <v>14230</v>
          </cell>
          <cell r="U434">
            <v>14230</v>
          </cell>
          <cell r="V434">
            <v>14230</v>
          </cell>
          <cell r="W434">
            <v>16960</v>
          </cell>
          <cell r="X434">
            <v>18730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T434" t="str">
            <v/>
          </cell>
        </row>
        <row r="435">
          <cell r="A435">
            <v>26212</v>
          </cell>
          <cell r="B435">
            <v>2</v>
          </cell>
          <cell r="C435">
            <v>6</v>
          </cell>
          <cell r="D435" t="str">
            <v>中山俊</v>
          </cell>
          <cell r="E435" t="str">
            <v>中山俊</v>
          </cell>
          <cell r="F435" t="str">
            <v>中山洋</v>
          </cell>
          <cell r="G435" t="str">
            <v/>
          </cell>
          <cell r="H435" t="str">
            <v/>
          </cell>
          <cell r="I435" t="str">
            <v/>
          </cell>
          <cell r="M435" t="str">
            <v>○</v>
          </cell>
          <cell r="N435">
            <v>21</v>
          </cell>
          <cell r="O435">
            <v>18270</v>
          </cell>
          <cell r="P435">
            <v>18730</v>
          </cell>
          <cell r="Q435">
            <v>14230</v>
          </cell>
          <cell r="R435">
            <v>14280</v>
          </cell>
          <cell r="S435">
            <v>14230</v>
          </cell>
          <cell r="T435">
            <v>14230</v>
          </cell>
          <cell r="U435">
            <v>14230</v>
          </cell>
          <cell r="V435">
            <v>14230</v>
          </cell>
          <cell r="W435">
            <v>16960</v>
          </cell>
          <cell r="X435">
            <v>18730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T435" t="str">
            <v/>
          </cell>
        </row>
        <row r="436">
          <cell r="A436">
            <v>26213</v>
          </cell>
          <cell r="B436">
            <v>2</v>
          </cell>
          <cell r="C436">
            <v>6</v>
          </cell>
          <cell r="D436" t="str">
            <v>田村里美</v>
          </cell>
          <cell r="E436" t="str">
            <v>田村里美</v>
          </cell>
          <cell r="F436" t="str">
            <v>田村穣二</v>
          </cell>
          <cell r="G436" t="str">
            <v>祐一</v>
          </cell>
          <cell r="H436">
            <v>3</v>
          </cell>
          <cell r="I436">
            <v>4</v>
          </cell>
          <cell r="M436" t="str">
            <v/>
          </cell>
          <cell r="N436">
            <v>22</v>
          </cell>
          <cell r="O436">
            <v>17030</v>
          </cell>
          <cell r="P436">
            <v>18730</v>
          </cell>
          <cell r="Q436">
            <v>14230</v>
          </cell>
          <cell r="R436">
            <v>13230</v>
          </cell>
          <cell r="S436">
            <v>14230</v>
          </cell>
          <cell r="T436">
            <v>14230</v>
          </cell>
          <cell r="U436">
            <v>14230</v>
          </cell>
          <cell r="V436">
            <v>14230</v>
          </cell>
          <cell r="W436">
            <v>16330</v>
          </cell>
          <cell r="X436">
            <v>18730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T436" t="str">
            <v/>
          </cell>
        </row>
        <row r="437">
          <cell r="A437">
            <v>26214</v>
          </cell>
          <cell r="B437">
            <v>2</v>
          </cell>
          <cell r="C437">
            <v>6</v>
          </cell>
          <cell r="D437" t="str">
            <v>飯村竜也</v>
          </cell>
          <cell r="E437" t="str">
            <v>飯村竜也</v>
          </cell>
          <cell r="F437" t="str">
            <v>飯村治美</v>
          </cell>
          <cell r="G437" t="str">
            <v/>
          </cell>
          <cell r="H437" t="str">
            <v/>
          </cell>
          <cell r="I437" t="str">
            <v/>
          </cell>
          <cell r="M437" t="str">
            <v>○</v>
          </cell>
          <cell r="N437">
            <v>21</v>
          </cell>
          <cell r="O437">
            <v>18270</v>
          </cell>
          <cell r="P437">
            <v>18730</v>
          </cell>
          <cell r="Q437">
            <v>14230</v>
          </cell>
          <cell r="R437">
            <v>14280</v>
          </cell>
          <cell r="S437">
            <v>14230</v>
          </cell>
          <cell r="T437">
            <v>14230</v>
          </cell>
          <cell r="U437">
            <v>14230</v>
          </cell>
          <cell r="V437">
            <v>14230</v>
          </cell>
          <cell r="W437">
            <v>16960</v>
          </cell>
          <cell r="X437">
            <v>18730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T437" t="str">
            <v/>
          </cell>
        </row>
        <row r="438">
          <cell r="A438">
            <v>26215</v>
          </cell>
          <cell r="B438">
            <v>2</v>
          </cell>
          <cell r="C438">
            <v>6</v>
          </cell>
          <cell r="D438" t="str">
            <v>飯塚彩香</v>
          </cell>
          <cell r="E438" t="str">
            <v>飯塚彩香</v>
          </cell>
          <cell r="F438" t="str">
            <v>飯塚浩子</v>
          </cell>
          <cell r="G438" t="str">
            <v/>
          </cell>
          <cell r="H438" t="str">
            <v/>
          </cell>
          <cell r="I438" t="str">
            <v/>
          </cell>
          <cell r="M438" t="str">
            <v>○</v>
          </cell>
          <cell r="N438">
            <v>21</v>
          </cell>
          <cell r="O438">
            <v>18270</v>
          </cell>
          <cell r="P438">
            <v>18730</v>
          </cell>
          <cell r="Q438">
            <v>14230</v>
          </cell>
          <cell r="R438">
            <v>14280</v>
          </cell>
          <cell r="S438">
            <v>14230</v>
          </cell>
          <cell r="T438">
            <v>14230</v>
          </cell>
          <cell r="U438">
            <v>14230</v>
          </cell>
          <cell r="V438">
            <v>14230</v>
          </cell>
          <cell r="W438">
            <v>16960</v>
          </cell>
          <cell r="X438">
            <v>18730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T438" t="str">
            <v/>
          </cell>
        </row>
        <row r="439">
          <cell r="A439">
            <v>26216</v>
          </cell>
          <cell r="B439">
            <v>2</v>
          </cell>
          <cell r="C439">
            <v>6</v>
          </cell>
          <cell r="D439" t="str">
            <v>武藤咲</v>
          </cell>
          <cell r="E439" t="str">
            <v>武藤咲</v>
          </cell>
          <cell r="F439" t="str">
            <v>武藤孝宏</v>
          </cell>
          <cell r="G439" t="str">
            <v/>
          </cell>
          <cell r="H439" t="str">
            <v/>
          </cell>
          <cell r="I439" t="str">
            <v/>
          </cell>
          <cell r="M439" t="str">
            <v>○</v>
          </cell>
          <cell r="N439">
            <v>21</v>
          </cell>
          <cell r="O439">
            <v>18270</v>
          </cell>
          <cell r="P439">
            <v>18730</v>
          </cell>
          <cell r="Q439">
            <v>14230</v>
          </cell>
          <cell r="R439">
            <v>14280</v>
          </cell>
          <cell r="S439">
            <v>14230</v>
          </cell>
          <cell r="T439">
            <v>14230</v>
          </cell>
          <cell r="U439">
            <v>14230</v>
          </cell>
          <cell r="V439">
            <v>14230</v>
          </cell>
          <cell r="W439">
            <v>16960</v>
          </cell>
          <cell r="X439">
            <v>18730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T439" t="str">
            <v/>
          </cell>
        </row>
        <row r="440">
          <cell r="A440">
            <v>26217</v>
          </cell>
          <cell r="B440">
            <v>2</v>
          </cell>
          <cell r="C440">
            <v>6</v>
          </cell>
          <cell r="D440" t="str">
            <v>福地佑介</v>
          </cell>
          <cell r="E440" t="str">
            <v>福地佑介</v>
          </cell>
          <cell r="F440" t="str">
            <v>福地慎二</v>
          </cell>
          <cell r="G440" t="str">
            <v/>
          </cell>
          <cell r="H440" t="str">
            <v/>
          </cell>
          <cell r="I440" t="str">
            <v/>
          </cell>
          <cell r="M440" t="str">
            <v>○</v>
          </cell>
          <cell r="N440">
            <v>21</v>
          </cell>
          <cell r="O440">
            <v>18270</v>
          </cell>
          <cell r="P440">
            <v>18730</v>
          </cell>
          <cell r="Q440">
            <v>14230</v>
          </cell>
          <cell r="R440">
            <v>14280</v>
          </cell>
          <cell r="S440">
            <v>14230</v>
          </cell>
          <cell r="T440">
            <v>14230</v>
          </cell>
          <cell r="U440">
            <v>14230</v>
          </cell>
          <cell r="V440">
            <v>14230</v>
          </cell>
          <cell r="W440">
            <v>16960</v>
          </cell>
          <cell r="X440">
            <v>18730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T440" t="str">
            <v/>
          </cell>
        </row>
        <row r="441">
          <cell r="A441">
            <v>26218</v>
          </cell>
          <cell r="B441">
            <v>2</v>
          </cell>
          <cell r="C441">
            <v>6</v>
          </cell>
          <cell r="D441" t="str">
            <v>平賀洋</v>
          </cell>
          <cell r="E441" t="str">
            <v>平賀洋</v>
          </cell>
          <cell r="F441" t="str">
            <v>平賀福男　　</v>
          </cell>
          <cell r="G441" t="str">
            <v/>
          </cell>
          <cell r="H441" t="str">
            <v/>
          </cell>
          <cell r="I441" t="str">
            <v/>
          </cell>
          <cell r="M441" t="str">
            <v>○</v>
          </cell>
          <cell r="N441">
            <v>21</v>
          </cell>
          <cell r="O441">
            <v>18270</v>
          </cell>
          <cell r="P441">
            <v>18730</v>
          </cell>
          <cell r="Q441">
            <v>14230</v>
          </cell>
          <cell r="R441">
            <v>14280</v>
          </cell>
          <cell r="S441">
            <v>14230</v>
          </cell>
          <cell r="T441">
            <v>14230</v>
          </cell>
          <cell r="U441">
            <v>14230</v>
          </cell>
          <cell r="V441">
            <v>14230</v>
          </cell>
          <cell r="W441">
            <v>16960</v>
          </cell>
          <cell r="X441">
            <v>18730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T441" t="str">
            <v/>
          </cell>
        </row>
        <row r="442">
          <cell r="A442">
            <v>26219</v>
          </cell>
          <cell r="B442">
            <v>2</v>
          </cell>
          <cell r="C442">
            <v>6</v>
          </cell>
          <cell r="D442" t="str">
            <v>木村匠</v>
          </cell>
          <cell r="E442" t="str">
            <v>木村匠</v>
          </cell>
          <cell r="F442" t="str">
            <v>木村政成</v>
          </cell>
          <cell r="G442" t="str">
            <v/>
          </cell>
          <cell r="H442" t="str">
            <v/>
          </cell>
          <cell r="I442" t="str">
            <v/>
          </cell>
          <cell r="M442" t="str">
            <v>○</v>
          </cell>
          <cell r="N442">
            <v>21</v>
          </cell>
          <cell r="O442">
            <v>18270</v>
          </cell>
          <cell r="P442">
            <v>18730</v>
          </cell>
          <cell r="Q442">
            <v>14230</v>
          </cell>
          <cell r="R442">
            <v>14280</v>
          </cell>
          <cell r="S442">
            <v>14230</v>
          </cell>
          <cell r="T442">
            <v>14230</v>
          </cell>
          <cell r="U442">
            <v>14230</v>
          </cell>
          <cell r="V442">
            <v>14230</v>
          </cell>
          <cell r="W442">
            <v>16960</v>
          </cell>
          <cell r="X442">
            <v>18730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T442" t="str">
            <v/>
          </cell>
        </row>
        <row r="443">
          <cell r="A443">
            <v>26220</v>
          </cell>
          <cell r="B443">
            <v>2</v>
          </cell>
          <cell r="C443">
            <v>6</v>
          </cell>
          <cell r="D443" t="str">
            <v>鈴木健太</v>
          </cell>
          <cell r="E443" t="str">
            <v>鈴木健太</v>
          </cell>
          <cell r="F443" t="str">
            <v>鈴木博之</v>
          </cell>
          <cell r="G443" t="str">
            <v/>
          </cell>
          <cell r="H443" t="str">
            <v/>
          </cell>
          <cell r="I443" t="str">
            <v/>
          </cell>
          <cell r="M443" t="str">
            <v>○</v>
          </cell>
          <cell r="N443">
            <v>21</v>
          </cell>
          <cell r="O443">
            <v>18270</v>
          </cell>
          <cell r="P443">
            <v>18730</v>
          </cell>
          <cell r="Q443">
            <v>14230</v>
          </cell>
          <cell r="R443">
            <v>14280</v>
          </cell>
          <cell r="S443">
            <v>14230</v>
          </cell>
          <cell r="T443">
            <v>14230</v>
          </cell>
          <cell r="U443">
            <v>14230</v>
          </cell>
          <cell r="V443">
            <v>14230</v>
          </cell>
          <cell r="W443">
            <v>16960</v>
          </cell>
          <cell r="X443">
            <v>18730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T443" t="str">
            <v/>
          </cell>
        </row>
        <row r="444">
          <cell r="A444">
            <v>26221</v>
          </cell>
          <cell r="B444">
            <v>2</v>
          </cell>
          <cell r="C444">
            <v>6</v>
          </cell>
          <cell r="D444" t="str">
            <v>廣井晶</v>
          </cell>
          <cell r="E444" t="str">
            <v>廣井晶</v>
          </cell>
          <cell r="F444" t="str">
            <v>廣井裕</v>
          </cell>
          <cell r="G444" t="str">
            <v/>
          </cell>
          <cell r="H444" t="str">
            <v/>
          </cell>
          <cell r="I444" t="str">
            <v/>
          </cell>
          <cell r="M444" t="str">
            <v>○</v>
          </cell>
          <cell r="N444">
            <v>21</v>
          </cell>
          <cell r="O444">
            <v>18270</v>
          </cell>
          <cell r="P444">
            <v>18730</v>
          </cell>
          <cell r="Q444">
            <v>14230</v>
          </cell>
          <cell r="R444">
            <v>14280</v>
          </cell>
          <cell r="S444">
            <v>14230</v>
          </cell>
          <cell r="T444">
            <v>14230</v>
          </cell>
          <cell r="U444">
            <v>14230</v>
          </cell>
          <cell r="V444">
            <v>14230</v>
          </cell>
          <cell r="W444">
            <v>16960</v>
          </cell>
          <cell r="X444">
            <v>18730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T444" t="str">
            <v/>
          </cell>
        </row>
        <row r="445">
          <cell r="A445">
            <v>26222</v>
          </cell>
          <cell r="B445">
            <v>2</v>
          </cell>
          <cell r="C445">
            <v>6</v>
          </cell>
          <cell r="D445" t="str">
            <v>廣木孝子</v>
          </cell>
          <cell r="E445" t="str">
            <v>廣木孝子</v>
          </cell>
          <cell r="F445" t="str">
            <v>廣木重光</v>
          </cell>
          <cell r="G445" t="str">
            <v/>
          </cell>
          <cell r="H445" t="str">
            <v/>
          </cell>
          <cell r="I445" t="str">
            <v/>
          </cell>
          <cell r="M445" t="str">
            <v>○</v>
          </cell>
          <cell r="N445">
            <v>21</v>
          </cell>
          <cell r="O445">
            <v>18270</v>
          </cell>
          <cell r="P445">
            <v>18730</v>
          </cell>
          <cell r="Q445">
            <v>14230</v>
          </cell>
          <cell r="R445">
            <v>14280</v>
          </cell>
          <cell r="S445">
            <v>14230</v>
          </cell>
          <cell r="T445">
            <v>14230</v>
          </cell>
          <cell r="U445">
            <v>14230</v>
          </cell>
          <cell r="V445">
            <v>14230</v>
          </cell>
          <cell r="W445">
            <v>16960</v>
          </cell>
          <cell r="X445">
            <v>18730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T445" t="str">
            <v/>
          </cell>
        </row>
        <row r="446">
          <cell r="A446">
            <v>26223</v>
          </cell>
          <cell r="B446">
            <v>2</v>
          </cell>
          <cell r="C446">
            <v>6</v>
          </cell>
          <cell r="D446" t="str">
            <v>髙橋由依</v>
          </cell>
          <cell r="E446" t="str">
            <v>髙橋由依</v>
          </cell>
          <cell r="F446" t="str">
            <v>髙橋省二</v>
          </cell>
          <cell r="G446" t="str">
            <v/>
          </cell>
          <cell r="H446" t="str">
            <v/>
          </cell>
          <cell r="I446" t="str">
            <v/>
          </cell>
          <cell r="M446" t="str">
            <v>○</v>
          </cell>
          <cell r="N446">
            <v>21</v>
          </cell>
          <cell r="O446">
            <v>18270</v>
          </cell>
          <cell r="P446">
            <v>18730</v>
          </cell>
          <cell r="Q446">
            <v>14230</v>
          </cell>
          <cell r="R446">
            <v>14280</v>
          </cell>
          <cell r="S446">
            <v>14230</v>
          </cell>
          <cell r="T446">
            <v>14230</v>
          </cell>
          <cell r="U446">
            <v>14230</v>
          </cell>
          <cell r="V446">
            <v>14230</v>
          </cell>
          <cell r="W446">
            <v>16960</v>
          </cell>
          <cell r="X446">
            <v>18730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T446" t="str">
            <v/>
          </cell>
        </row>
        <row r="447">
          <cell r="A447">
            <v>26224</v>
          </cell>
          <cell r="B447">
            <v>2</v>
          </cell>
          <cell r="C447">
            <v>6</v>
          </cell>
          <cell r="D447" t="str">
            <v>髙浜愛</v>
          </cell>
          <cell r="E447" t="str">
            <v>髙浜愛</v>
          </cell>
          <cell r="F447" t="str">
            <v>髙浜健児</v>
          </cell>
          <cell r="G447" t="str">
            <v/>
          </cell>
          <cell r="H447" t="str">
            <v/>
          </cell>
          <cell r="I447" t="str">
            <v/>
          </cell>
          <cell r="M447" t="str">
            <v>○</v>
          </cell>
          <cell r="N447">
            <v>21</v>
          </cell>
          <cell r="O447">
            <v>18270</v>
          </cell>
          <cell r="P447">
            <v>18730</v>
          </cell>
          <cell r="Q447">
            <v>14230</v>
          </cell>
          <cell r="R447">
            <v>14280</v>
          </cell>
          <cell r="S447">
            <v>14230</v>
          </cell>
          <cell r="T447">
            <v>14230</v>
          </cell>
          <cell r="U447">
            <v>14230</v>
          </cell>
          <cell r="V447">
            <v>14230</v>
          </cell>
          <cell r="W447">
            <v>16960</v>
          </cell>
          <cell r="X447">
            <v>18730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T447" t="str">
            <v/>
          </cell>
        </row>
        <row r="448">
          <cell r="A448">
            <v>31001</v>
          </cell>
          <cell r="B448">
            <v>3</v>
          </cell>
          <cell r="C448">
            <v>1</v>
          </cell>
          <cell r="D448" t="str">
            <v>稲田　一樹</v>
          </cell>
          <cell r="E448" t="str">
            <v>稲田　一樹</v>
          </cell>
          <cell r="F448" t="str">
            <v>樹男</v>
          </cell>
          <cell r="G448" t="str">
            <v xml:space="preserve"> 美可子</v>
          </cell>
          <cell r="H448">
            <v>1</v>
          </cell>
          <cell r="I448">
            <v>5</v>
          </cell>
          <cell r="M448" t="str">
            <v>○</v>
          </cell>
          <cell r="N448">
            <v>31</v>
          </cell>
          <cell r="O448">
            <v>14640</v>
          </cell>
          <cell r="P448">
            <v>15100</v>
          </cell>
          <cell r="Q448">
            <v>10600</v>
          </cell>
          <cell r="R448">
            <v>10650</v>
          </cell>
          <cell r="S448">
            <v>10600</v>
          </cell>
          <cell r="T448">
            <v>10600</v>
          </cell>
          <cell r="U448">
            <v>10600</v>
          </cell>
          <cell r="V448">
            <v>10600</v>
          </cell>
          <cell r="W448">
            <v>13330</v>
          </cell>
          <cell r="X448">
            <v>14970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T448" t="str">
            <v/>
          </cell>
        </row>
        <row r="449">
          <cell r="A449">
            <v>31002</v>
          </cell>
          <cell r="B449">
            <v>3</v>
          </cell>
          <cell r="C449">
            <v>1</v>
          </cell>
          <cell r="D449" t="str">
            <v>稲田　仁恵</v>
          </cell>
          <cell r="E449" t="str">
            <v>稲田　仁恵</v>
          </cell>
          <cell r="F449" t="str">
            <v>征二</v>
          </cell>
          <cell r="G449" t="str">
            <v/>
          </cell>
          <cell r="H449" t="str">
            <v/>
          </cell>
          <cell r="I449" t="str">
            <v/>
          </cell>
          <cell r="M449" t="str">
            <v>○</v>
          </cell>
          <cell r="N449">
            <v>31</v>
          </cell>
          <cell r="O449">
            <v>14640</v>
          </cell>
          <cell r="P449">
            <v>15100</v>
          </cell>
          <cell r="Q449">
            <v>10600</v>
          </cell>
          <cell r="R449">
            <v>10650</v>
          </cell>
          <cell r="S449">
            <v>10600</v>
          </cell>
          <cell r="T449">
            <v>10600</v>
          </cell>
          <cell r="U449">
            <v>10600</v>
          </cell>
          <cell r="V449">
            <v>10600</v>
          </cell>
          <cell r="W449">
            <v>13330</v>
          </cell>
          <cell r="X449">
            <v>14970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T449" t="str">
            <v/>
          </cell>
        </row>
        <row r="450">
          <cell r="A450">
            <v>31003</v>
          </cell>
          <cell r="B450">
            <v>3</v>
          </cell>
          <cell r="C450">
            <v>1</v>
          </cell>
          <cell r="D450" t="str">
            <v>河野　麻美</v>
          </cell>
          <cell r="E450" t="str">
            <v>河野　麻美</v>
          </cell>
          <cell r="F450" t="str">
            <v>晴久</v>
          </cell>
          <cell r="G450" t="str">
            <v/>
          </cell>
          <cell r="H450" t="str">
            <v/>
          </cell>
          <cell r="I450" t="str">
            <v/>
          </cell>
          <cell r="M450" t="str">
            <v>○</v>
          </cell>
          <cell r="N450">
            <v>31</v>
          </cell>
          <cell r="O450">
            <v>14640</v>
          </cell>
          <cell r="P450">
            <v>15100</v>
          </cell>
          <cell r="Q450">
            <v>10600</v>
          </cell>
          <cell r="R450">
            <v>10650</v>
          </cell>
          <cell r="S450">
            <v>10600</v>
          </cell>
          <cell r="T450">
            <v>10600</v>
          </cell>
          <cell r="U450">
            <v>10600</v>
          </cell>
          <cell r="V450">
            <v>10600</v>
          </cell>
          <cell r="W450">
            <v>13330</v>
          </cell>
          <cell r="X450">
            <v>14970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T450" t="str">
            <v/>
          </cell>
        </row>
        <row r="451">
          <cell r="A451">
            <v>31004</v>
          </cell>
          <cell r="B451">
            <v>3</v>
          </cell>
          <cell r="C451">
            <v>1</v>
          </cell>
          <cell r="D451" t="str">
            <v>海老沢 祐果</v>
          </cell>
          <cell r="E451" t="str">
            <v>海老沢 祐果</v>
          </cell>
          <cell r="F451" t="str">
            <v>基弘</v>
          </cell>
          <cell r="G451" t="str">
            <v xml:space="preserve">  祐輔</v>
          </cell>
          <cell r="H451">
            <v>1</v>
          </cell>
          <cell r="I451">
            <v>5</v>
          </cell>
          <cell r="M451" t="str">
            <v>○</v>
          </cell>
          <cell r="N451">
            <v>31</v>
          </cell>
          <cell r="O451">
            <v>14640</v>
          </cell>
          <cell r="P451">
            <v>15100</v>
          </cell>
          <cell r="Q451">
            <v>10600</v>
          </cell>
          <cell r="R451">
            <v>10650</v>
          </cell>
          <cell r="S451">
            <v>10600</v>
          </cell>
          <cell r="T451">
            <v>10600</v>
          </cell>
          <cell r="U451">
            <v>10600</v>
          </cell>
          <cell r="V451">
            <v>10600</v>
          </cell>
          <cell r="W451">
            <v>13330</v>
          </cell>
          <cell r="X451">
            <v>14970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T451" t="str">
            <v/>
          </cell>
        </row>
        <row r="452">
          <cell r="A452">
            <v>31005</v>
          </cell>
          <cell r="B452">
            <v>3</v>
          </cell>
          <cell r="C452">
            <v>1</v>
          </cell>
          <cell r="D452" t="str">
            <v>関根　悠介</v>
          </cell>
          <cell r="E452" t="str">
            <v>関根　悠介</v>
          </cell>
          <cell r="F452" t="str">
            <v>貢</v>
          </cell>
          <cell r="G452" t="str">
            <v/>
          </cell>
          <cell r="H452" t="str">
            <v/>
          </cell>
          <cell r="I452" t="str">
            <v/>
          </cell>
          <cell r="M452" t="str">
            <v>○</v>
          </cell>
          <cell r="N452">
            <v>31</v>
          </cell>
          <cell r="O452">
            <v>14640</v>
          </cell>
          <cell r="P452">
            <v>15100</v>
          </cell>
          <cell r="Q452">
            <v>10600</v>
          </cell>
          <cell r="R452">
            <v>10650</v>
          </cell>
          <cell r="S452">
            <v>10600</v>
          </cell>
          <cell r="T452">
            <v>10600</v>
          </cell>
          <cell r="U452">
            <v>10600</v>
          </cell>
          <cell r="V452">
            <v>10600</v>
          </cell>
          <cell r="W452">
            <v>13330</v>
          </cell>
          <cell r="X452">
            <v>14970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T452" t="str">
            <v/>
          </cell>
        </row>
        <row r="453">
          <cell r="A453">
            <v>31006</v>
          </cell>
          <cell r="B453">
            <v>3</v>
          </cell>
          <cell r="C453">
            <v>1</v>
          </cell>
          <cell r="D453" t="str">
            <v>岩間　達也</v>
          </cell>
          <cell r="E453" t="str">
            <v>岩間　達也</v>
          </cell>
          <cell r="F453" t="str">
            <v>敏男</v>
          </cell>
          <cell r="G453" t="str">
            <v/>
          </cell>
          <cell r="H453" t="str">
            <v/>
          </cell>
          <cell r="I453" t="str">
            <v/>
          </cell>
          <cell r="M453" t="str">
            <v>○</v>
          </cell>
          <cell r="N453">
            <v>31</v>
          </cell>
          <cell r="O453">
            <v>14640</v>
          </cell>
          <cell r="P453">
            <v>15100</v>
          </cell>
          <cell r="Q453">
            <v>10600</v>
          </cell>
          <cell r="R453">
            <v>10650</v>
          </cell>
          <cell r="S453">
            <v>10600</v>
          </cell>
          <cell r="T453">
            <v>10600</v>
          </cell>
          <cell r="U453">
            <v>10600</v>
          </cell>
          <cell r="V453">
            <v>10600</v>
          </cell>
          <cell r="W453">
            <v>13330</v>
          </cell>
          <cell r="X453">
            <v>14970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T453" t="str">
            <v/>
          </cell>
        </row>
        <row r="454">
          <cell r="A454">
            <v>31007</v>
          </cell>
          <cell r="B454">
            <v>3</v>
          </cell>
          <cell r="C454">
            <v>1</v>
          </cell>
          <cell r="D454" t="str">
            <v>高村　紗樹</v>
          </cell>
          <cell r="E454" t="str">
            <v>高村　紗樹</v>
          </cell>
          <cell r="F454" t="str">
            <v>幸男</v>
          </cell>
          <cell r="G454" t="str">
            <v/>
          </cell>
          <cell r="H454" t="str">
            <v/>
          </cell>
          <cell r="I454" t="str">
            <v/>
          </cell>
          <cell r="M454" t="str">
            <v>○</v>
          </cell>
          <cell r="N454">
            <v>31</v>
          </cell>
          <cell r="O454">
            <v>14640</v>
          </cell>
          <cell r="P454">
            <v>15100</v>
          </cell>
          <cell r="Q454">
            <v>10600</v>
          </cell>
          <cell r="R454">
            <v>10650</v>
          </cell>
          <cell r="S454">
            <v>10600</v>
          </cell>
          <cell r="T454">
            <v>10600</v>
          </cell>
          <cell r="U454">
            <v>10600</v>
          </cell>
          <cell r="V454">
            <v>10600</v>
          </cell>
          <cell r="W454">
            <v>13330</v>
          </cell>
          <cell r="X454">
            <v>14970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T454" t="str">
            <v/>
          </cell>
        </row>
        <row r="455">
          <cell r="A455">
            <v>31008</v>
          </cell>
          <cell r="B455">
            <v>3</v>
          </cell>
          <cell r="C455">
            <v>1</v>
          </cell>
          <cell r="D455" t="str">
            <v>黒澤 和人</v>
          </cell>
          <cell r="E455" t="str">
            <v>黒澤 和人</v>
          </cell>
          <cell r="F455" t="str">
            <v>好文</v>
          </cell>
          <cell r="G455" t="str">
            <v/>
          </cell>
          <cell r="H455" t="str">
            <v/>
          </cell>
          <cell r="I455" t="str">
            <v/>
          </cell>
          <cell r="M455" t="str">
            <v>○</v>
          </cell>
          <cell r="N455">
            <v>31</v>
          </cell>
          <cell r="O455">
            <v>14640</v>
          </cell>
          <cell r="P455">
            <v>15100</v>
          </cell>
          <cell r="Q455">
            <v>10600</v>
          </cell>
          <cell r="R455">
            <v>10650</v>
          </cell>
          <cell r="S455">
            <v>10600</v>
          </cell>
          <cell r="T455">
            <v>10600</v>
          </cell>
          <cell r="U455">
            <v>10600</v>
          </cell>
          <cell r="V455">
            <v>10600</v>
          </cell>
          <cell r="W455">
            <v>13330</v>
          </cell>
          <cell r="X455">
            <v>14970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T455" t="str">
            <v/>
          </cell>
        </row>
        <row r="456">
          <cell r="A456">
            <v>31009</v>
          </cell>
          <cell r="B456">
            <v>3</v>
          </cell>
          <cell r="C456">
            <v>1</v>
          </cell>
          <cell r="D456" t="str">
            <v>今井　悠子</v>
          </cell>
          <cell r="E456" t="str">
            <v>今井　悠子</v>
          </cell>
          <cell r="G456" t="str">
            <v/>
          </cell>
          <cell r="H456" t="str">
            <v/>
          </cell>
          <cell r="I456" t="str">
            <v/>
          </cell>
          <cell r="M456" t="str">
            <v>○</v>
          </cell>
          <cell r="N456">
            <v>31</v>
          </cell>
          <cell r="O456">
            <v>14640</v>
          </cell>
          <cell r="P456">
            <v>15100</v>
          </cell>
          <cell r="Q456">
            <v>10600</v>
          </cell>
          <cell r="R456">
            <v>10650</v>
          </cell>
          <cell r="S456">
            <v>10600</v>
          </cell>
          <cell r="T456">
            <v>10600</v>
          </cell>
          <cell r="U456">
            <v>10600</v>
          </cell>
          <cell r="V456">
            <v>10600</v>
          </cell>
          <cell r="W456">
            <v>13330</v>
          </cell>
          <cell r="X456">
            <v>14970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T456" t="str">
            <v/>
          </cell>
        </row>
        <row r="457">
          <cell r="A457">
            <v>31010</v>
          </cell>
          <cell r="B457">
            <v>3</v>
          </cell>
          <cell r="C457">
            <v>1</v>
          </cell>
          <cell r="D457" t="str">
            <v>砂押　ひろみ</v>
          </cell>
          <cell r="E457" t="str">
            <v>砂押　ひろみ</v>
          </cell>
          <cell r="F457" t="str">
            <v>三男</v>
          </cell>
          <cell r="G457" t="str">
            <v/>
          </cell>
          <cell r="M457" t="str">
            <v>○</v>
          </cell>
          <cell r="N457">
            <v>31</v>
          </cell>
          <cell r="O457">
            <v>14640</v>
          </cell>
          <cell r="P457">
            <v>15100</v>
          </cell>
          <cell r="Q457">
            <v>10600</v>
          </cell>
          <cell r="R457">
            <v>10650</v>
          </cell>
          <cell r="S457">
            <v>10600</v>
          </cell>
          <cell r="T457">
            <v>10600</v>
          </cell>
          <cell r="U457">
            <v>10600</v>
          </cell>
          <cell r="V457">
            <v>10600</v>
          </cell>
          <cell r="W457">
            <v>13330</v>
          </cell>
          <cell r="X457">
            <v>14970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T457" t="str">
            <v/>
          </cell>
        </row>
        <row r="458">
          <cell r="A458">
            <v>31011</v>
          </cell>
          <cell r="B458">
            <v>3</v>
          </cell>
          <cell r="C458">
            <v>1</v>
          </cell>
          <cell r="D458" t="str">
            <v>砂押　希美</v>
          </cell>
          <cell r="E458" t="str">
            <v>砂押　希美</v>
          </cell>
          <cell r="F458" t="str">
            <v>陽次</v>
          </cell>
          <cell r="G458" t="str">
            <v/>
          </cell>
          <cell r="M458" t="str">
            <v>○</v>
          </cell>
          <cell r="N458">
            <v>31</v>
          </cell>
          <cell r="O458">
            <v>14640</v>
          </cell>
          <cell r="P458">
            <v>15100</v>
          </cell>
          <cell r="Q458">
            <v>10600</v>
          </cell>
          <cell r="R458">
            <v>10650</v>
          </cell>
          <cell r="S458">
            <v>10600</v>
          </cell>
          <cell r="T458">
            <v>10600</v>
          </cell>
          <cell r="U458">
            <v>10600</v>
          </cell>
          <cell r="V458">
            <v>10600</v>
          </cell>
          <cell r="W458">
            <v>13330</v>
          </cell>
          <cell r="X458">
            <v>14970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T458" t="str">
            <v/>
          </cell>
        </row>
        <row r="459">
          <cell r="A459">
            <v>31012</v>
          </cell>
          <cell r="B459">
            <v>3</v>
          </cell>
          <cell r="C459">
            <v>1</v>
          </cell>
          <cell r="D459" t="str">
            <v>砂押　龍一</v>
          </cell>
          <cell r="E459" t="str">
            <v>砂押　龍一</v>
          </cell>
          <cell r="F459" t="str">
            <v>憲行</v>
          </cell>
          <cell r="G459" t="str">
            <v/>
          </cell>
          <cell r="I459" t="str">
            <v/>
          </cell>
          <cell r="M459" t="str">
            <v>○</v>
          </cell>
          <cell r="N459">
            <v>31</v>
          </cell>
          <cell r="O459">
            <v>14640</v>
          </cell>
          <cell r="P459">
            <v>15100</v>
          </cell>
          <cell r="Q459">
            <v>10600</v>
          </cell>
          <cell r="R459">
            <v>10650</v>
          </cell>
          <cell r="S459">
            <v>10600</v>
          </cell>
          <cell r="T459">
            <v>10600</v>
          </cell>
          <cell r="U459">
            <v>10600</v>
          </cell>
          <cell r="V459">
            <v>10600</v>
          </cell>
          <cell r="W459">
            <v>13330</v>
          </cell>
          <cell r="X459">
            <v>14970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T459" t="str">
            <v/>
          </cell>
        </row>
        <row r="460">
          <cell r="A460">
            <v>31013</v>
          </cell>
          <cell r="B460">
            <v>3</v>
          </cell>
          <cell r="C460">
            <v>1</v>
          </cell>
          <cell r="D460" t="str">
            <v>榊　洋一</v>
          </cell>
          <cell r="E460" t="str">
            <v>榊　洋一</v>
          </cell>
          <cell r="F460" t="str">
            <v>博厚</v>
          </cell>
          <cell r="G460" t="str">
            <v/>
          </cell>
          <cell r="M460" t="str">
            <v>○</v>
          </cell>
          <cell r="N460">
            <v>31</v>
          </cell>
          <cell r="O460">
            <v>14640</v>
          </cell>
          <cell r="P460">
            <v>15100</v>
          </cell>
          <cell r="Q460">
            <v>10600</v>
          </cell>
          <cell r="R460">
            <v>10650</v>
          </cell>
          <cell r="S460">
            <v>10600</v>
          </cell>
          <cell r="T460">
            <v>10600</v>
          </cell>
          <cell r="U460">
            <v>10600</v>
          </cell>
          <cell r="V460">
            <v>10600</v>
          </cell>
          <cell r="W460">
            <v>13330</v>
          </cell>
          <cell r="X460">
            <v>14970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T460" t="str">
            <v/>
          </cell>
        </row>
        <row r="461">
          <cell r="A461">
            <v>31014</v>
          </cell>
          <cell r="B461">
            <v>3</v>
          </cell>
          <cell r="C461">
            <v>1</v>
          </cell>
          <cell r="D461" t="str">
            <v>三部　朋恵</v>
          </cell>
          <cell r="E461" t="str">
            <v>三部　朋恵</v>
          </cell>
          <cell r="F461" t="str">
            <v>武夫</v>
          </cell>
          <cell r="G461" t="str">
            <v/>
          </cell>
          <cell r="M461" t="str">
            <v>○</v>
          </cell>
          <cell r="N461">
            <v>31</v>
          </cell>
          <cell r="O461">
            <v>14640</v>
          </cell>
          <cell r="P461">
            <v>15100</v>
          </cell>
          <cell r="Q461">
            <v>10600</v>
          </cell>
          <cell r="R461">
            <v>10650</v>
          </cell>
          <cell r="S461">
            <v>10600</v>
          </cell>
          <cell r="T461">
            <v>10600</v>
          </cell>
          <cell r="U461">
            <v>10600</v>
          </cell>
          <cell r="V461">
            <v>10600</v>
          </cell>
          <cell r="W461">
            <v>13330</v>
          </cell>
          <cell r="X461">
            <v>14970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T461" t="str">
            <v/>
          </cell>
        </row>
        <row r="462">
          <cell r="A462">
            <v>31015</v>
          </cell>
          <cell r="B462">
            <v>3</v>
          </cell>
          <cell r="C462">
            <v>1</v>
          </cell>
          <cell r="D462" t="str">
            <v>鹿志村　美穂</v>
          </cell>
          <cell r="E462" t="str">
            <v>鹿志村　美穂</v>
          </cell>
          <cell r="F462" t="str">
            <v>茂</v>
          </cell>
          <cell r="G462" t="str">
            <v/>
          </cell>
          <cell r="H462" t="str">
            <v/>
          </cell>
          <cell r="I462" t="str">
            <v/>
          </cell>
          <cell r="M462" t="str">
            <v>○</v>
          </cell>
          <cell r="N462">
            <v>31</v>
          </cell>
          <cell r="O462">
            <v>14640</v>
          </cell>
          <cell r="P462">
            <v>15100</v>
          </cell>
          <cell r="Q462">
            <v>10600</v>
          </cell>
          <cell r="R462">
            <v>10650</v>
          </cell>
          <cell r="S462">
            <v>10600</v>
          </cell>
          <cell r="T462">
            <v>10600</v>
          </cell>
          <cell r="U462">
            <v>10600</v>
          </cell>
          <cell r="V462">
            <v>10600</v>
          </cell>
          <cell r="W462">
            <v>13330</v>
          </cell>
          <cell r="X462">
            <v>14970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T462" t="str">
            <v/>
          </cell>
        </row>
        <row r="463">
          <cell r="A463">
            <v>31016</v>
          </cell>
          <cell r="B463">
            <v>3</v>
          </cell>
          <cell r="C463">
            <v>1</v>
          </cell>
          <cell r="D463" t="str">
            <v>秋山 沙由梨</v>
          </cell>
          <cell r="E463" t="str">
            <v>秋山 沙由梨</v>
          </cell>
          <cell r="F463" t="str">
            <v>利男</v>
          </cell>
          <cell r="G463" t="str">
            <v/>
          </cell>
          <cell r="I463" t="str">
            <v/>
          </cell>
          <cell r="M463" t="str">
            <v>○</v>
          </cell>
          <cell r="N463">
            <v>31</v>
          </cell>
          <cell r="O463">
            <v>14640</v>
          </cell>
          <cell r="P463">
            <v>15100</v>
          </cell>
          <cell r="Q463">
            <v>10600</v>
          </cell>
          <cell r="R463">
            <v>10650</v>
          </cell>
          <cell r="S463">
            <v>10600</v>
          </cell>
          <cell r="T463">
            <v>10600</v>
          </cell>
          <cell r="U463">
            <v>10600</v>
          </cell>
          <cell r="V463">
            <v>10600</v>
          </cell>
          <cell r="W463">
            <v>13330</v>
          </cell>
          <cell r="X463">
            <v>14970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T463" t="str">
            <v/>
          </cell>
        </row>
        <row r="464">
          <cell r="A464">
            <v>31017</v>
          </cell>
          <cell r="B464">
            <v>3</v>
          </cell>
          <cell r="C464">
            <v>1</v>
          </cell>
          <cell r="D464" t="str">
            <v>秋野　一樹</v>
          </cell>
          <cell r="E464" t="str">
            <v>秋野　一樹</v>
          </cell>
          <cell r="F464" t="str">
            <v>勉</v>
          </cell>
          <cell r="G464" t="str">
            <v/>
          </cell>
          <cell r="H464" t="str">
            <v/>
          </cell>
          <cell r="I464" t="str">
            <v/>
          </cell>
          <cell r="M464" t="str">
            <v>○</v>
          </cell>
          <cell r="N464">
            <v>31</v>
          </cell>
          <cell r="O464">
            <v>14640</v>
          </cell>
          <cell r="P464">
            <v>15100</v>
          </cell>
          <cell r="Q464">
            <v>10600</v>
          </cell>
          <cell r="R464">
            <v>10650</v>
          </cell>
          <cell r="S464">
            <v>10600</v>
          </cell>
          <cell r="T464">
            <v>10600</v>
          </cell>
          <cell r="U464">
            <v>10600</v>
          </cell>
          <cell r="V464">
            <v>10600</v>
          </cell>
          <cell r="W464">
            <v>13330</v>
          </cell>
          <cell r="X464">
            <v>14970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T464" t="str">
            <v/>
          </cell>
        </row>
        <row r="465">
          <cell r="A465">
            <v>31018</v>
          </cell>
          <cell r="B465">
            <v>3</v>
          </cell>
          <cell r="C465">
            <v>1</v>
          </cell>
          <cell r="D465" t="str">
            <v>小石川　美幸</v>
          </cell>
          <cell r="E465" t="str">
            <v>小石川　美幸</v>
          </cell>
          <cell r="F465" t="str">
            <v>勝男</v>
          </cell>
          <cell r="G465" t="str">
            <v/>
          </cell>
          <cell r="H465" t="str">
            <v/>
          </cell>
          <cell r="I465" t="str">
            <v/>
          </cell>
          <cell r="M465" t="str">
            <v>○</v>
          </cell>
          <cell r="N465">
            <v>31</v>
          </cell>
          <cell r="O465">
            <v>14640</v>
          </cell>
          <cell r="P465">
            <v>15100</v>
          </cell>
          <cell r="Q465">
            <v>10600</v>
          </cell>
          <cell r="R465">
            <v>10650</v>
          </cell>
          <cell r="S465">
            <v>10600</v>
          </cell>
          <cell r="T465">
            <v>10600</v>
          </cell>
          <cell r="U465">
            <v>10600</v>
          </cell>
          <cell r="V465">
            <v>10600</v>
          </cell>
          <cell r="W465">
            <v>13330</v>
          </cell>
          <cell r="X465">
            <v>14970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T465" t="str">
            <v/>
          </cell>
        </row>
        <row r="466">
          <cell r="A466">
            <v>31019</v>
          </cell>
          <cell r="B466">
            <v>3</v>
          </cell>
          <cell r="C466">
            <v>1</v>
          </cell>
          <cell r="D466" t="str">
            <v>小倉　寛哲</v>
          </cell>
          <cell r="E466" t="str">
            <v>小倉　寛哲</v>
          </cell>
          <cell r="F466" t="str">
            <v>正雄</v>
          </cell>
          <cell r="G466" t="str">
            <v/>
          </cell>
          <cell r="H466" t="str">
            <v/>
          </cell>
          <cell r="I466" t="str">
            <v/>
          </cell>
          <cell r="M466" t="str">
            <v>○</v>
          </cell>
          <cell r="N466">
            <v>31</v>
          </cell>
          <cell r="O466">
            <v>14640</v>
          </cell>
          <cell r="P466">
            <v>15100</v>
          </cell>
          <cell r="Q466">
            <v>10600</v>
          </cell>
          <cell r="R466">
            <v>10650</v>
          </cell>
          <cell r="S466">
            <v>10600</v>
          </cell>
          <cell r="T466">
            <v>10600</v>
          </cell>
          <cell r="U466">
            <v>10600</v>
          </cell>
          <cell r="V466">
            <v>10600</v>
          </cell>
          <cell r="W466">
            <v>13330</v>
          </cell>
          <cell r="X466">
            <v>14970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T466" t="str">
            <v/>
          </cell>
        </row>
        <row r="467">
          <cell r="A467">
            <v>31020</v>
          </cell>
          <cell r="B467">
            <v>3</v>
          </cell>
          <cell r="C467">
            <v>1</v>
          </cell>
          <cell r="D467" t="str">
            <v>小林　愛弥</v>
          </cell>
          <cell r="E467" t="str">
            <v>小林　愛弥</v>
          </cell>
          <cell r="G467" t="str">
            <v/>
          </cell>
          <cell r="H467" t="str">
            <v/>
          </cell>
          <cell r="I467" t="str">
            <v/>
          </cell>
          <cell r="M467" t="str">
            <v>○</v>
          </cell>
          <cell r="N467">
            <v>31</v>
          </cell>
          <cell r="O467">
            <v>14640</v>
          </cell>
          <cell r="P467">
            <v>15100</v>
          </cell>
          <cell r="Q467">
            <v>10600</v>
          </cell>
          <cell r="R467">
            <v>10650</v>
          </cell>
          <cell r="S467">
            <v>10600</v>
          </cell>
          <cell r="T467">
            <v>10600</v>
          </cell>
          <cell r="U467">
            <v>10600</v>
          </cell>
          <cell r="V467">
            <v>10600</v>
          </cell>
          <cell r="W467">
            <v>13330</v>
          </cell>
          <cell r="X467">
            <v>14970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T467" t="str">
            <v/>
          </cell>
        </row>
        <row r="468">
          <cell r="A468">
            <v>31021</v>
          </cell>
          <cell r="B468">
            <v>3</v>
          </cell>
          <cell r="C468">
            <v>1</v>
          </cell>
          <cell r="D468" t="str">
            <v>新井　千尋</v>
          </cell>
          <cell r="E468" t="str">
            <v>新井　千尋</v>
          </cell>
          <cell r="G468" t="str">
            <v/>
          </cell>
          <cell r="I468" t="str">
            <v/>
          </cell>
          <cell r="M468" t="str">
            <v>○</v>
          </cell>
          <cell r="N468">
            <v>31</v>
          </cell>
          <cell r="O468">
            <v>14640</v>
          </cell>
          <cell r="P468">
            <v>15100</v>
          </cell>
          <cell r="Q468">
            <v>10600</v>
          </cell>
          <cell r="R468">
            <v>10650</v>
          </cell>
          <cell r="S468">
            <v>10600</v>
          </cell>
          <cell r="T468">
            <v>10600</v>
          </cell>
          <cell r="U468">
            <v>10600</v>
          </cell>
          <cell r="V468">
            <v>10600</v>
          </cell>
          <cell r="W468">
            <v>13330</v>
          </cell>
          <cell r="X468">
            <v>14970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T468" t="str">
            <v/>
          </cell>
        </row>
        <row r="469">
          <cell r="A469">
            <v>31022</v>
          </cell>
          <cell r="B469">
            <v>3</v>
          </cell>
          <cell r="C469">
            <v>1</v>
          </cell>
          <cell r="D469" t="str">
            <v>新堀 唯</v>
          </cell>
          <cell r="E469" t="str">
            <v>新堀 唯</v>
          </cell>
          <cell r="F469" t="str">
            <v>俊明</v>
          </cell>
          <cell r="G469" t="str">
            <v/>
          </cell>
          <cell r="H469" t="str">
            <v/>
          </cell>
          <cell r="I469" t="str">
            <v/>
          </cell>
          <cell r="M469" t="str">
            <v>○</v>
          </cell>
          <cell r="N469">
            <v>31</v>
          </cell>
          <cell r="O469">
            <v>14640</v>
          </cell>
          <cell r="P469">
            <v>15100</v>
          </cell>
          <cell r="Q469">
            <v>10600</v>
          </cell>
          <cell r="R469">
            <v>10650</v>
          </cell>
          <cell r="S469">
            <v>10600</v>
          </cell>
          <cell r="T469">
            <v>10600</v>
          </cell>
          <cell r="U469">
            <v>10600</v>
          </cell>
          <cell r="V469">
            <v>10600</v>
          </cell>
          <cell r="W469">
            <v>13330</v>
          </cell>
          <cell r="X469">
            <v>14970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T469" t="str">
            <v/>
          </cell>
        </row>
        <row r="470">
          <cell r="A470">
            <v>31023</v>
          </cell>
          <cell r="B470">
            <v>3</v>
          </cell>
          <cell r="C470">
            <v>1</v>
          </cell>
          <cell r="D470" t="str">
            <v>神永　亜由美</v>
          </cell>
          <cell r="E470" t="str">
            <v>神永　亜由美</v>
          </cell>
          <cell r="F470" t="str">
            <v>敬久</v>
          </cell>
          <cell r="G470" t="str">
            <v/>
          </cell>
          <cell r="H470" t="str">
            <v/>
          </cell>
          <cell r="I470" t="str">
            <v/>
          </cell>
          <cell r="M470" t="str">
            <v>○</v>
          </cell>
          <cell r="N470">
            <v>31</v>
          </cell>
          <cell r="O470">
            <v>14640</v>
          </cell>
          <cell r="P470">
            <v>15100</v>
          </cell>
          <cell r="Q470">
            <v>10600</v>
          </cell>
          <cell r="R470">
            <v>10650</v>
          </cell>
          <cell r="S470">
            <v>10600</v>
          </cell>
          <cell r="T470">
            <v>10600</v>
          </cell>
          <cell r="U470">
            <v>10600</v>
          </cell>
          <cell r="V470">
            <v>10600</v>
          </cell>
          <cell r="W470">
            <v>13330</v>
          </cell>
          <cell r="X470">
            <v>14970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T470" t="str">
            <v/>
          </cell>
        </row>
        <row r="471">
          <cell r="A471">
            <v>31024</v>
          </cell>
          <cell r="B471">
            <v>3</v>
          </cell>
          <cell r="C471">
            <v>1</v>
          </cell>
          <cell r="D471" t="str">
            <v>人見　晴臣</v>
          </cell>
          <cell r="E471" t="str">
            <v>人見　晴臣</v>
          </cell>
          <cell r="F471" t="str">
            <v>好則</v>
          </cell>
          <cell r="G471" t="str">
            <v/>
          </cell>
          <cell r="H471" t="str">
            <v/>
          </cell>
          <cell r="I471" t="str">
            <v/>
          </cell>
          <cell r="M471" t="str">
            <v>○</v>
          </cell>
          <cell r="N471">
            <v>31</v>
          </cell>
          <cell r="O471">
            <v>14640</v>
          </cell>
          <cell r="P471">
            <v>15100</v>
          </cell>
          <cell r="Q471">
            <v>10600</v>
          </cell>
          <cell r="R471">
            <v>10650</v>
          </cell>
          <cell r="S471">
            <v>10600</v>
          </cell>
          <cell r="T471">
            <v>10600</v>
          </cell>
          <cell r="U471">
            <v>10600</v>
          </cell>
          <cell r="V471">
            <v>10600</v>
          </cell>
          <cell r="W471">
            <v>13330</v>
          </cell>
          <cell r="X471">
            <v>14970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T471" t="str">
            <v/>
          </cell>
        </row>
        <row r="472">
          <cell r="A472">
            <v>31025</v>
          </cell>
          <cell r="B472">
            <v>3</v>
          </cell>
          <cell r="C472">
            <v>1</v>
          </cell>
          <cell r="D472" t="str">
            <v>清水　健太</v>
          </cell>
          <cell r="E472" t="str">
            <v>清水　健太</v>
          </cell>
          <cell r="F472" t="str">
            <v>敏治</v>
          </cell>
          <cell r="G472" t="str">
            <v>　麻美</v>
          </cell>
          <cell r="H472">
            <v>2</v>
          </cell>
          <cell r="I472">
            <v>4</v>
          </cell>
          <cell r="M472" t="str">
            <v>○</v>
          </cell>
          <cell r="N472">
            <v>31</v>
          </cell>
          <cell r="O472">
            <v>14640</v>
          </cell>
          <cell r="P472">
            <v>15100</v>
          </cell>
          <cell r="Q472">
            <v>10600</v>
          </cell>
          <cell r="R472">
            <v>10650</v>
          </cell>
          <cell r="S472">
            <v>10600</v>
          </cell>
          <cell r="T472">
            <v>10600</v>
          </cell>
          <cell r="U472">
            <v>10600</v>
          </cell>
          <cell r="V472">
            <v>10600</v>
          </cell>
          <cell r="W472">
            <v>13330</v>
          </cell>
          <cell r="X472">
            <v>14970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T472" t="str">
            <v/>
          </cell>
        </row>
        <row r="473">
          <cell r="A473">
            <v>31026</v>
          </cell>
          <cell r="B473">
            <v>3</v>
          </cell>
          <cell r="C473">
            <v>1</v>
          </cell>
          <cell r="D473" t="str">
            <v>清水　麻衣</v>
          </cell>
          <cell r="E473" t="str">
            <v>清水　麻衣</v>
          </cell>
          <cell r="F473" t="str">
            <v>竜哉</v>
          </cell>
          <cell r="G473" t="str">
            <v/>
          </cell>
          <cell r="H473" t="str">
            <v/>
          </cell>
          <cell r="I473" t="str">
            <v/>
          </cell>
          <cell r="M473" t="str">
            <v>○</v>
          </cell>
          <cell r="N473">
            <v>31</v>
          </cell>
          <cell r="O473">
            <v>14640</v>
          </cell>
          <cell r="P473">
            <v>15100</v>
          </cell>
          <cell r="Q473">
            <v>10600</v>
          </cell>
          <cell r="R473">
            <v>10650</v>
          </cell>
          <cell r="S473">
            <v>10600</v>
          </cell>
          <cell r="T473">
            <v>10600</v>
          </cell>
          <cell r="U473">
            <v>10600</v>
          </cell>
          <cell r="V473">
            <v>10600</v>
          </cell>
          <cell r="W473">
            <v>13330</v>
          </cell>
          <cell r="X473">
            <v>14970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T473" t="str">
            <v/>
          </cell>
        </row>
        <row r="474">
          <cell r="A474">
            <v>31027</v>
          </cell>
          <cell r="B474">
            <v>3</v>
          </cell>
          <cell r="C474">
            <v>1</v>
          </cell>
          <cell r="D474" t="str">
            <v>清水　麻里絵</v>
          </cell>
          <cell r="E474" t="str">
            <v>清水　麻里絵</v>
          </cell>
          <cell r="F474" t="str">
            <v>正美</v>
          </cell>
          <cell r="G474" t="str">
            <v/>
          </cell>
          <cell r="H474" t="str">
            <v/>
          </cell>
          <cell r="I474" t="str">
            <v/>
          </cell>
          <cell r="M474" t="str">
            <v>○</v>
          </cell>
          <cell r="N474">
            <v>31</v>
          </cell>
          <cell r="O474">
            <v>14640</v>
          </cell>
          <cell r="P474">
            <v>15100</v>
          </cell>
          <cell r="Q474">
            <v>10600</v>
          </cell>
          <cell r="R474">
            <v>10650</v>
          </cell>
          <cell r="S474">
            <v>10600</v>
          </cell>
          <cell r="T474">
            <v>10600</v>
          </cell>
          <cell r="U474">
            <v>10600</v>
          </cell>
          <cell r="V474">
            <v>10600</v>
          </cell>
          <cell r="W474">
            <v>13330</v>
          </cell>
          <cell r="X474">
            <v>14970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T474" t="str">
            <v/>
          </cell>
        </row>
        <row r="475">
          <cell r="A475">
            <v>31028</v>
          </cell>
          <cell r="B475">
            <v>3</v>
          </cell>
          <cell r="C475">
            <v>1</v>
          </cell>
          <cell r="D475" t="str">
            <v>中崎 藤男</v>
          </cell>
          <cell r="E475" t="str">
            <v>中崎 藤男</v>
          </cell>
          <cell r="F475" t="str">
            <v>賢一</v>
          </cell>
          <cell r="G475" t="str">
            <v/>
          </cell>
          <cell r="H475" t="str">
            <v/>
          </cell>
          <cell r="I475" t="str">
            <v/>
          </cell>
          <cell r="M475" t="str">
            <v>○</v>
          </cell>
          <cell r="N475">
            <v>31</v>
          </cell>
          <cell r="O475">
            <v>14640</v>
          </cell>
          <cell r="P475">
            <v>15100</v>
          </cell>
          <cell r="Q475">
            <v>10600</v>
          </cell>
          <cell r="R475">
            <v>10650</v>
          </cell>
          <cell r="S475">
            <v>10600</v>
          </cell>
          <cell r="T475">
            <v>10600</v>
          </cell>
          <cell r="U475">
            <v>10600</v>
          </cell>
          <cell r="V475">
            <v>10600</v>
          </cell>
          <cell r="W475">
            <v>13330</v>
          </cell>
          <cell r="X475">
            <v>14970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T475" t="str">
            <v/>
          </cell>
        </row>
        <row r="476">
          <cell r="A476">
            <v>31029</v>
          </cell>
          <cell r="B476">
            <v>3</v>
          </cell>
          <cell r="C476">
            <v>1</v>
          </cell>
          <cell r="D476" t="str">
            <v>渡辺　雄馬</v>
          </cell>
          <cell r="E476" t="str">
            <v>渡辺　雄馬</v>
          </cell>
          <cell r="F476" t="str">
            <v>修</v>
          </cell>
          <cell r="G476" t="str">
            <v/>
          </cell>
          <cell r="H476" t="str">
            <v/>
          </cell>
          <cell r="I476" t="str">
            <v/>
          </cell>
          <cell r="M476" t="str">
            <v>○</v>
          </cell>
          <cell r="N476">
            <v>31</v>
          </cell>
          <cell r="O476">
            <v>14640</v>
          </cell>
          <cell r="P476">
            <v>15100</v>
          </cell>
          <cell r="Q476">
            <v>10600</v>
          </cell>
          <cell r="R476">
            <v>10650</v>
          </cell>
          <cell r="S476">
            <v>10600</v>
          </cell>
          <cell r="T476">
            <v>10600</v>
          </cell>
          <cell r="U476">
            <v>10600</v>
          </cell>
          <cell r="V476">
            <v>10600</v>
          </cell>
          <cell r="W476">
            <v>13330</v>
          </cell>
          <cell r="X476">
            <v>14970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T476" t="str">
            <v/>
          </cell>
        </row>
        <row r="477">
          <cell r="A477">
            <v>31030</v>
          </cell>
          <cell r="B477">
            <v>3</v>
          </cell>
          <cell r="C477">
            <v>1</v>
          </cell>
          <cell r="D477" t="str">
            <v>藤田 芳彦</v>
          </cell>
          <cell r="E477" t="str">
            <v>藤田 芳彦</v>
          </cell>
          <cell r="F477" t="str">
            <v>裕二</v>
          </cell>
          <cell r="G477" t="str">
            <v xml:space="preserve"> 裕美子</v>
          </cell>
          <cell r="H477">
            <v>1</v>
          </cell>
          <cell r="I477">
            <v>5</v>
          </cell>
          <cell r="M477" t="str">
            <v>○</v>
          </cell>
          <cell r="N477">
            <v>31</v>
          </cell>
          <cell r="O477">
            <v>14640</v>
          </cell>
          <cell r="P477">
            <v>15100</v>
          </cell>
          <cell r="Q477">
            <v>10600</v>
          </cell>
          <cell r="R477">
            <v>10650</v>
          </cell>
          <cell r="S477">
            <v>10600</v>
          </cell>
          <cell r="T477">
            <v>10600</v>
          </cell>
          <cell r="U477">
            <v>10600</v>
          </cell>
          <cell r="V477">
            <v>10600</v>
          </cell>
          <cell r="W477">
            <v>13330</v>
          </cell>
          <cell r="X477">
            <v>14970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T477" t="str">
            <v/>
          </cell>
        </row>
        <row r="478">
          <cell r="A478">
            <v>31031</v>
          </cell>
          <cell r="B478">
            <v>3</v>
          </cell>
          <cell r="C478">
            <v>1</v>
          </cell>
          <cell r="D478" t="str">
            <v>奈良　隆史</v>
          </cell>
          <cell r="E478" t="str">
            <v>奈良　隆史</v>
          </cell>
          <cell r="F478" t="str">
            <v>隆夫</v>
          </cell>
          <cell r="G478" t="str">
            <v/>
          </cell>
          <cell r="H478" t="str">
            <v/>
          </cell>
          <cell r="I478" t="str">
            <v/>
          </cell>
          <cell r="M478" t="str">
            <v>○</v>
          </cell>
          <cell r="N478">
            <v>31</v>
          </cell>
          <cell r="O478">
            <v>14640</v>
          </cell>
          <cell r="P478">
            <v>15100</v>
          </cell>
          <cell r="Q478">
            <v>10600</v>
          </cell>
          <cell r="R478">
            <v>10650</v>
          </cell>
          <cell r="S478">
            <v>10600</v>
          </cell>
          <cell r="T478">
            <v>10600</v>
          </cell>
          <cell r="U478">
            <v>10600</v>
          </cell>
          <cell r="V478">
            <v>10600</v>
          </cell>
          <cell r="W478">
            <v>13330</v>
          </cell>
          <cell r="X478">
            <v>14970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T478" t="str">
            <v/>
          </cell>
        </row>
        <row r="479">
          <cell r="A479">
            <v>31032</v>
          </cell>
          <cell r="B479">
            <v>3</v>
          </cell>
          <cell r="C479">
            <v>1</v>
          </cell>
          <cell r="D479" t="str">
            <v>内山　直樹</v>
          </cell>
          <cell r="E479" t="str">
            <v>内山　直樹</v>
          </cell>
          <cell r="F479" t="str">
            <v>時中</v>
          </cell>
          <cell r="G479" t="str">
            <v xml:space="preserve"> 友里子</v>
          </cell>
          <cell r="H479">
            <v>1</v>
          </cell>
          <cell r="I479">
            <v>4</v>
          </cell>
          <cell r="M479" t="str">
            <v>○</v>
          </cell>
          <cell r="N479">
            <v>31</v>
          </cell>
          <cell r="O479">
            <v>14640</v>
          </cell>
          <cell r="P479">
            <v>15100</v>
          </cell>
          <cell r="Q479">
            <v>10600</v>
          </cell>
          <cell r="R479">
            <v>10650</v>
          </cell>
          <cell r="S479">
            <v>10600</v>
          </cell>
          <cell r="T479">
            <v>10600</v>
          </cell>
          <cell r="U479">
            <v>10600</v>
          </cell>
          <cell r="V479">
            <v>10600</v>
          </cell>
          <cell r="W479">
            <v>13330</v>
          </cell>
          <cell r="X479">
            <v>14970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T479" t="str">
            <v/>
          </cell>
        </row>
        <row r="480">
          <cell r="A480">
            <v>31033</v>
          </cell>
          <cell r="B480">
            <v>3</v>
          </cell>
          <cell r="C480">
            <v>1</v>
          </cell>
          <cell r="D480" t="str">
            <v>尾坂 美帆</v>
          </cell>
          <cell r="E480" t="str">
            <v>尾坂 美帆</v>
          </cell>
          <cell r="F480" t="str">
            <v>章</v>
          </cell>
          <cell r="M480" t="str">
            <v>○</v>
          </cell>
          <cell r="N480">
            <v>31</v>
          </cell>
          <cell r="O480">
            <v>14640</v>
          </cell>
          <cell r="P480">
            <v>15100</v>
          </cell>
          <cell r="Q480">
            <v>10600</v>
          </cell>
          <cell r="R480">
            <v>10650</v>
          </cell>
          <cell r="S480">
            <v>10600</v>
          </cell>
          <cell r="T480">
            <v>10600</v>
          </cell>
          <cell r="U480">
            <v>10600</v>
          </cell>
          <cell r="V480">
            <v>10600</v>
          </cell>
          <cell r="W480">
            <v>13330</v>
          </cell>
          <cell r="X480">
            <v>14970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T480" t="str">
            <v/>
          </cell>
        </row>
        <row r="481">
          <cell r="A481">
            <v>31034</v>
          </cell>
          <cell r="B481">
            <v>3</v>
          </cell>
          <cell r="C481">
            <v>1</v>
          </cell>
          <cell r="D481" t="str">
            <v>堀　素恵</v>
          </cell>
          <cell r="E481" t="str">
            <v>堀　素恵</v>
          </cell>
          <cell r="F481" t="str">
            <v>文夫　</v>
          </cell>
          <cell r="G481" t="str">
            <v>　将人</v>
          </cell>
          <cell r="H481">
            <v>1</v>
          </cell>
          <cell r="I481">
            <v>4</v>
          </cell>
          <cell r="M481" t="str">
            <v>○</v>
          </cell>
          <cell r="N481">
            <v>31</v>
          </cell>
          <cell r="O481">
            <v>14640</v>
          </cell>
          <cell r="P481">
            <v>15100</v>
          </cell>
          <cell r="Q481">
            <v>10600</v>
          </cell>
          <cell r="R481">
            <v>10650</v>
          </cell>
          <cell r="S481">
            <v>10600</v>
          </cell>
          <cell r="T481">
            <v>10600</v>
          </cell>
          <cell r="U481">
            <v>10600</v>
          </cell>
          <cell r="V481">
            <v>10600</v>
          </cell>
          <cell r="W481">
            <v>13330</v>
          </cell>
          <cell r="X481">
            <v>14970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T481" t="str">
            <v/>
          </cell>
        </row>
        <row r="482">
          <cell r="A482">
            <v>31035</v>
          </cell>
          <cell r="B482">
            <v>3</v>
          </cell>
          <cell r="C482">
            <v>1</v>
          </cell>
          <cell r="D482" t="str">
            <v>綿引　舞</v>
          </cell>
          <cell r="E482" t="str">
            <v>綿引　舞</v>
          </cell>
          <cell r="F482" t="str">
            <v>正人</v>
          </cell>
          <cell r="G482" t="str">
            <v/>
          </cell>
          <cell r="H482" t="str">
            <v/>
          </cell>
          <cell r="I482" t="str">
            <v/>
          </cell>
          <cell r="M482" t="str">
            <v>○</v>
          </cell>
          <cell r="N482">
            <v>31</v>
          </cell>
          <cell r="O482">
            <v>14640</v>
          </cell>
          <cell r="P482">
            <v>15100</v>
          </cell>
          <cell r="Q482">
            <v>10600</v>
          </cell>
          <cell r="R482">
            <v>10650</v>
          </cell>
          <cell r="S482">
            <v>10600</v>
          </cell>
          <cell r="T482">
            <v>10600</v>
          </cell>
          <cell r="U482">
            <v>10600</v>
          </cell>
          <cell r="V482">
            <v>10600</v>
          </cell>
          <cell r="W482">
            <v>13330</v>
          </cell>
          <cell r="X482">
            <v>14970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T482" t="str">
            <v/>
          </cell>
        </row>
        <row r="483">
          <cell r="A483">
            <v>31036</v>
          </cell>
          <cell r="B483">
            <v>3</v>
          </cell>
          <cell r="C483">
            <v>1</v>
          </cell>
          <cell r="D483" t="str">
            <v>鈴木 将史</v>
          </cell>
          <cell r="E483" t="str">
            <v>鈴木 将史</v>
          </cell>
          <cell r="F483" t="str">
            <v>実</v>
          </cell>
          <cell r="M483" t="str">
            <v>○</v>
          </cell>
          <cell r="N483">
            <v>31</v>
          </cell>
          <cell r="O483">
            <v>14640</v>
          </cell>
          <cell r="P483">
            <v>15100</v>
          </cell>
          <cell r="Q483">
            <v>10600</v>
          </cell>
          <cell r="R483">
            <v>10650</v>
          </cell>
          <cell r="S483">
            <v>10600</v>
          </cell>
          <cell r="T483">
            <v>10600</v>
          </cell>
          <cell r="U483">
            <v>10600</v>
          </cell>
          <cell r="V483">
            <v>10600</v>
          </cell>
          <cell r="W483">
            <v>13330</v>
          </cell>
          <cell r="X483">
            <v>14970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T483" t="str">
            <v/>
          </cell>
        </row>
        <row r="484">
          <cell r="A484">
            <v>31037</v>
          </cell>
          <cell r="B484">
            <v>3</v>
          </cell>
          <cell r="C484">
            <v>1</v>
          </cell>
          <cell r="D484" t="str">
            <v>鈴木　竜太</v>
          </cell>
          <cell r="E484" t="str">
            <v>鈴木　竜太</v>
          </cell>
          <cell r="F484" t="str">
            <v>茂</v>
          </cell>
          <cell r="G484" t="str">
            <v/>
          </cell>
          <cell r="M484" t="str">
            <v>○</v>
          </cell>
          <cell r="N484">
            <v>31</v>
          </cell>
          <cell r="O484">
            <v>14640</v>
          </cell>
          <cell r="P484">
            <v>15100</v>
          </cell>
          <cell r="Q484">
            <v>10600</v>
          </cell>
          <cell r="R484">
            <v>10650</v>
          </cell>
          <cell r="S484">
            <v>10600</v>
          </cell>
          <cell r="T484">
            <v>10600</v>
          </cell>
          <cell r="U484">
            <v>10600</v>
          </cell>
          <cell r="V484">
            <v>10600</v>
          </cell>
          <cell r="W484">
            <v>13330</v>
          </cell>
          <cell r="X484">
            <v>14970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T484" t="str">
            <v/>
          </cell>
        </row>
        <row r="485">
          <cell r="A485">
            <v>31038</v>
          </cell>
          <cell r="B485">
            <v>3</v>
          </cell>
          <cell r="C485">
            <v>1</v>
          </cell>
          <cell r="D485" t="str">
            <v>會澤　美里</v>
          </cell>
          <cell r="E485" t="str">
            <v>會澤　美里</v>
          </cell>
          <cell r="F485" t="str">
            <v>末光</v>
          </cell>
          <cell r="G485" t="str">
            <v/>
          </cell>
          <cell r="H485" t="str">
            <v/>
          </cell>
          <cell r="I485" t="str">
            <v/>
          </cell>
          <cell r="M485" t="str">
            <v>○</v>
          </cell>
          <cell r="N485">
            <v>31</v>
          </cell>
          <cell r="O485">
            <v>14640</v>
          </cell>
          <cell r="P485">
            <v>15100</v>
          </cell>
          <cell r="Q485">
            <v>10600</v>
          </cell>
          <cell r="R485">
            <v>10650</v>
          </cell>
          <cell r="S485">
            <v>10600</v>
          </cell>
          <cell r="T485">
            <v>10600</v>
          </cell>
          <cell r="U485">
            <v>10600</v>
          </cell>
          <cell r="V485">
            <v>10600</v>
          </cell>
          <cell r="W485">
            <v>13330</v>
          </cell>
          <cell r="X485">
            <v>14970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T485" t="str">
            <v/>
          </cell>
        </row>
        <row r="486">
          <cell r="A486">
            <v>31039</v>
          </cell>
          <cell r="B486">
            <v>3</v>
          </cell>
          <cell r="C486">
            <v>1</v>
          </cell>
          <cell r="D486" t="str">
            <v>澤株　裕記</v>
          </cell>
          <cell r="E486" t="str">
            <v>澤株　裕記</v>
          </cell>
          <cell r="F486" t="str">
            <v>均</v>
          </cell>
          <cell r="G486" t="str">
            <v/>
          </cell>
          <cell r="H486" t="str">
            <v/>
          </cell>
          <cell r="I486" t="str">
            <v/>
          </cell>
          <cell r="M486" t="str">
            <v>○</v>
          </cell>
          <cell r="N486">
            <v>31</v>
          </cell>
          <cell r="O486">
            <v>14640</v>
          </cell>
          <cell r="P486">
            <v>15100</v>
          </cell>
          <cell r="Q486">
            <v>10600</v>
          </cell>
          <cell r="R486">
            <v>10650</v>
          </cell>
          <cell r="S486">
            <v>10600</v>
          </cell>
          <cell r="T486">
            <v>10600</v>
          </cell>
          <cell r="U486">
            <v>10600</v>
          </cell>
          <cell r="V486">
            <v>10600</v>
          </cell>
          <cell r="W486">
            <v>13330</v>
          </cell>
          <cell r="X486">
            <v>14970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T486" t="str">
            <v/>
          </cell>
        </row>
        <row r="487">
          <cell r="A487">
            <v>32040</v>
          </cell>
          <cell r="B487">
            <v>3</v>
          </cell>
          <cell r="C487">
            <v>2</v>
          </cell>
          <cell r="D487" t="str">
            <v>伊藤　亮太</v>
          </cell>
          <cell r="E487" t="str">
            <v>伊藤　亮太</v>
          </cell>
          <cell r="F487" t="str">
            <v>義博</v>
          </cell>
          <cell r="M487" t="str">
            <v>○</v>
          </cell>
          <cell r="N487">
            <v>31</v>
          </cell>
          <cell r="O487">
            <v>14640</v>
          </cell>
          <cell r="P487">
            <v>15100</v>
          </cell>
          <cell r="Q487">
            <v>10600</v>
          </cell>
          <cell r="R487">
            <v>10650</v>
          </cell>
          <cell r="S487">
            <v>10600</v>
          </cell>
          <cell r="T487">
            <v>10600</v>
          </cell>
          <cell r="U487">
            <v>10600</v>
          </cell>
          <cell r="V487">
            <v>10600</v>
          </cell>
          <cell r="W487">
            <v>13330</v>
          </cell>
          <cell r="X487">
            <v>14970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T487" t="str">
            <v/>
          </cell>
        </row>
        <row r="488">
          <cell r="A488">
            <v>32041</v>
          </cell>
          <cell r="B488">
            <v>3</v>
          </cell>
          <cell r="C488">
            <v>2</v>
          </cell>
          <cell r="D488" t="str">
            <v>井熊　夏美</v>
          </cell>
          <cell r="E488" t="str">
            <v>井熊　夏美</v>
          </cell>
          <cell r="F488" t="str">
            <v>雅宏</v>
          </cell>
          <cell r="G488" t="str">
            <v/>
          </cell>
          <cell r="H488" t="str">
            <v/>
          </cell>
          <cell r="I488" t="str">
            <v/>
          </cell>
          <cell r="M488" t="str">
            <v>○</v>
          </cell>
          <cell r="N488">
            <v>31</v>
          </cell>
          <cell r="O488">
            <v>14640</v>
          </cell>
          <cell r="P488">
            <v>15100</v>
          </cell>
          <cell r="Q488">
            <v>10600</v>
          </cell>
          <cell r="R488">
            <v>10650</v>
          </cell>
          <cell r="S488">
            <v>10600</v>
          </cell>
          <cell r="T488">
            <v>10600</v>
          </cell>
          <cell r="U488">
            <v>10600</v>
          </cell>
          <cell r="V488">
            <v>10600</v>
          </cell>
          <cell r="W488">
            <v>13330</v>
          </cell>
          <cell r="X488">
            <v>14970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T488" t="str">
            <v/>
          </cell>
        </row>
        <row r="489">
          <cell r="A489">
            <v>32042</v>
          </cell>
          <cell r="B489">
            <v>3</v>
          </cell>
          <cell r="C489">
            <v>2</v>
          </cell>
          <cell r="D489" t="str">
            <v>井坂　真弓</v>
          </cell>
          <cell r="E489" t="str">
            <v>井坂　真弓</v>
          </cell>
          <cell r="F489" t="str">
            <v>澄男</v>
          </cell>
          <cell r="G489" t="str">
            <v/>
          </cell>
          <cell r="H489" t="str">
            <v/>
          </cell>
          <cell r="I489" t="str">
            <v/>
          </cell>
          <cell r="M489" t="str">
            <v>○</v>
          </cell>
          <cell r="N489">
            <v>31</v>
          </cell>
          <cell r="O489">
            <v>14640</v>
          </cell>
          <cell r="P489">
            <v>15100</v>
          </cell>
          <cell r="Q489">
            <v>10600</v>
          </cell>
          <cell r="R489">
            <v>10650</v>
          </cell>
          <cell r="S489">
            <v>10600</v>
          </cell>
          <cell r="T489">
            <v>10600</v>
          </cell>
          <cell r="U489">
            <v>10600</v>
          </cell>
          <cell r="V489">
            <v>10600</v>
          </cell>
          <cell r="W489">
            <v>13330</v>
          </cell>
          <cell r="X489">
            <v>14970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T489" t="str">
            <v/>
          </cell>
        </row>
        <row r="490">
          <cell r="A490">
            <v>32043</v>
          </cell>
          <cell r="B490">
            <v>3</v>
          </cell>
          <cell r="C490">
            <v>2</v>
          </cell>
          <cell r="D490" t="str">
            <v>栗林　綾乃</v>
          </cell>
          <cell r="E490" t="str">
            <v>栗林　綾乃</v>
          </cell>
          <cell r="F490" t="str">
            <v>雅之</v>
          </cell>
          <cell r="G490" t="str">
            <v xml:space="preserve"> 銀河</v>
          </cell>
          <cell r="H490">
            <v>1</v>
          </cell>
          <cell r="I490">
            <v>4</v>
          </cell>
          <cell r="M490" t="str">
            <v>○</v>
          </cell>
          <cell r="N490">
            <v>31</v>
          </cell>
          <cell r="O490">
            <v>14640</v>
          </cell>
          <cell r="P490">
            <v>15100</v>
          </cell>
          <cell r="Q490">
            <v>10600</v>
          </cell>
          <cell r="R490">
            <v>10650</v>
          </cell>
          <cell r="S490">
            <v>10600</v>
          </cell>
          <cell r="T490">
            <v>10600</v>
          </cell>
          <cell r="U490">
            <v>10600</v>
          </cell>
          <cell r="V490">
            <v>10600</v>
          </cell>
          <cell r="W490">
            <v>13330</v>
          </cell>
          <cell r="X490">
            <v>14970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T490" t="str">
            <v/>
          </cell>
        </row>
        <row r="491">
          <cell r="A491">
            <v>32044</v>
          </cell>
          <cell r="B491">
            <v>3</v>
          </cell>
          <cell r="C491">
            <v>2</v>
          </cell>
          <cell r="D491" t="str">
            <v>高野　健太</v>
          </cell>
          <cell r="E491" t="str">
            <v>高野　健太</v>
          </cell>
          <cell r="F491" t="str">
            <v>和男</v>
          </cell>
          <cell r="G491" t="str">
            <v/>
          </cell>
          <cell r="H491" t="str">
            <v/>
          </cell>
          <cell r="I491" t="str">
            <v/>
          </cell>
          <cell r="M491" t="str">
            <v>○</v>
          </cell>
          <cell r="N491">
            <v>31</v>
          </cell>
          <cell r="O491">
            <v>14640</v>
          </cell>
          <cell r="P491">
            <v>15100</v>
          </cell>
          <cell r="Q491">
            <v>10600</v>
          </cell>
          <cell r="R491">
            <v>10650</v>
          </cell>
          <cell r="S491">
            <v>10600</v>
          </cell>
          <cell r="T491">
            <v>10600</v>
          </cell>
          <cell r="U491">
            <v>10600</v>
          </cell>
          <cell r="V491">
            <v>10600</v>
          </cell>
          <cell r="W491">
            <v>13330</v>
          </cell>
          <cell r="X491">
            <v>14970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T491" t="str">
            <v/>
          </cell>
        </row>
        <row r="492">
          <cell r="A492">
            <v>32045</v>
          </cell>
          <cell r="B492">
            <v>3</v>
          </cell>
          <cell r="C492">
            <v>2</v>
          </cell>
          <cell r="D492" t="str">
            <v>高澤　美夕</v>
          </cell>
          <cell r="E492" t="str">
            <v>高澤　美夕</v>
          </cell>
          <cell r="F492" t="str">
            <v>和弘</v>
          </cell>
          <cell r="G492" t="str">
            <v/>
          </cell>
          <cell r="H492" t="str">
            <v/>
          </cell>
          <cell r="I492" t="str">
            <v/>
          </cell>
          <cell r="M492" t="str">
            <v>○</v>
          </cell>
          <cell r="N492">
            <v>31</v>
          </cell>
          <cell r="O492">
            <v>14640</v>
          </cell>
          <cell r="P492">
            <v>15100</v>
          </cell>
          <cell r="Q492">
            <v>10600</v>
          </cell>
          <cell r="R492">
            <v>10650</v>
          </cell>
          <cell r="S492">
            <v>10600</v>
          </cell>
          <cell r="T492">
            <v>10600</v>
          </cell>
          <cell r="U492">
            <v>10600</v>
          </cell>
          <cell r="V492">
            <v>10600</v>
          </cell>
          <cell r="W492">
            <v>13330</v>
          </cell>
          <cell r="X492">
            <v>14970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T492" t="str">
            <v/>
          </cell>
        </row>
        <row r="493">
          <cell r="A493">
            <v>32046</v>
          </cell>
          <cell r="B493">
            <v>3</v>
          </cell>
          <cell r="C493">
            <v>2</v>
          </cell>
          <cell r="D493" t="str">
            <v>黒澤　卓</v>
          </cell>
          <cell r="E493" t="str">
            <v>黒澤　卓</v>
          </cell>
          <cell r="F493" t="str">
            <v>秋文</v>
          </cell>
          <cell r="G493" t="str">
            <v>　仁　</v>
          </cell>
          <cell r="H493">
            <v>1</v>
          </cell>
          <cell r="I493">
            <v>5</v>
          </cell>
          <cell r="M493" t="str">
            <v>○</v>
          </cell>
          <cell r="N493">
            <v>31</v>
          </cell>
          <cell r="O493">
            <v>14640</v>
          </cell>
          <cell r="P493">
            <v>15100</v>
          </cell>
          <cell r="Q493">
            <v>10600</v>
          </cell>
          <cell r="R493">
            <v>10650</v>
          </cell>
          <cell r="S493">
            <v>10600</v>
          </cell>
          <cell r="T493">
            <v>10600</v>
          </cell>
          <cell r="U493">
            <v>10600</v>
          </cell>
          <cell r="V493">
            <v>10600</v>
          </cell>
          <cell r="W493">
            <v>13330</v>
          </cell>
          <cell r="X493">
            <v>14970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T493" t="str">
            <v/>
          </cell>
        </row>
        <row r="494">
          <cell r="A494">
            <v>32047</v>
          </cell>
          <cell r="B494">
            <v>3</v>
          </cell>
          <cell r="C494">
            <v>2</v>
          </cell>
          <cell r="D494" t="str">
            <v>根本　麻里子</v>
          </cell>
          <cell r="E494" t="str">
            <v>根本　麻里子</v>
          </cell>
          <cell r="F494" t="str">
            <v>昇一</v>
          </cell>
          <cell r="G494" t="str">
            <v/>
          </cell>
          <cell r="M494" t="str">
            <v>○</v>
          </cell>
          <cell r="N494">
            <v>31</v>
          </cell>
          <cell r="O494">
            <v>14640</v>
          </cell>
          <cell r="P494">
            <v>15100</v>
          </cell>
          <cell r="Q494">
            <v>10600</v>
          </cell>
          <cell r="R494">
            <v>10650</v>
          </cell>
          <cell r="S494">
            <v>10600</v>
          </cell>
          <cell r="T494">
            <v>10600</v>
          </cell>
          <cell r="U494">
            <v>10600</v>
          </cell>
          <cell r="V494">
            <v>10600</v>
          </cell>
          <cell r="W494">
            <v>13330</v>
          </cell>
          <cell r="X494">
            <v>14970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T494" t="str">
            <v/>
          </cell>
        </row>
        <row r="495">
          <cell r="A495">
            <v>32048</v>
          </cell>
          <cell r="B495">
            <v>3</v>
          </cell>
          <cell r="C495">
            <v>2</v>
          </cell>
          <cell r="D495" t="str">
            <v>山中　　彰人</v>
          </cell>
          <cell r="E495" t="str">
            <v>山中　　彰人</v>
          </cell>
          <cell r="F495" t="str">
            <v>豊秋</v>
          </cell>
          <cell r="G495" t="str">
            <v/>
          </cell>
          <cell r="M495" t="str">
            <v>○</v>
          </cell>
          <cell r="N495">
            <v>31</v>
          </cell>
          <cell r="O495">
            <v>14640</v>
          </cell>
          <cell r="P495">
            <v>15100</v>
          </cell>
          <cell r="Q495">
            <v>10600</v>
          </cell>
          <cell r="R495">
            <v>10650</v>
          </cell>
          <cell r="S495">
            <v>10600</v>
          </cell>
          <cell r="T495">
            <v>10600</v>
          </cell>
          <cell r="U495">
            <v>10600</v>
          </cell>
          <cell r="V495">
            <v>10600</v>
          </cell>
          <cell r="W495">
            <v>13330</v>
          </cell>
          <cell r="X495">
            <v>14970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T495" t="str">
            <v/>
          </cell>
        </row>
        <row r="496">
          <cell r="A496">
            <v>32049</v>
          </cell>
          <cell r="B496">
            <v>3</v>
          </cell>
          <cell r="C496">
            <v>2</v>
          </cell>
          <cell r="D496" t="str">
            <v>児玉　愛</v>
          </cell>
          <cell r="E496" t="str">
            <v>児玉　愛</v>
          </cell>
          <cell r="F496" t="str">
            <v>達也</v>
          </cell>
          <cell r="G496" t="str">
            <v xml:space="preserve"> 望</v>
          </cell>
          <cell r="H496">
            <v>1</v>
          </cell>
          <cell r="I496">
            <v>3</v>
          </cell>
          <cell r="M496" t="str">
            <v>○</v>
          </cell>
          <cell r="N496">
            <v>31</v>
          </cell>
          <cell r="O496">
            <v>14640</v>
          </cell>
          <cell r="P496">
            <v>15100</v>
          </cell>
          <cell r="Q496">
            <v>10600</v>
          </cell>
          <cell r="R496">
            <v>10650</v>
          </cell>
          <cell r="S496">
            <v>10600</v>
          </cell>
          <cell r="T496">
            <v>10600</v>
          </cell>
          <cell r="U496">
            <v>10600</v>
          </cell>
          <cell r="V496">
            <v>10600</v>
          </cell>
          <cell r="W496">
            <v>13330</v>
          </cell>
          <cell r="X496">
            <v>14970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T496" t="str">
            <v/>
          </cell>
        </row>
        <row r="497">
          <cell r="A497">
            <v>32050</v>
          </cell>
          <cell r="B497">
            <v>3</v>
          </cell>
          <cell r="C497">
            <v>2</v>
          </cell>
          <cell r="D497" t="str">
            <v>鹿志村ちひろ</v>
          </cell>
          <cell r="E497" t="str">
            <v>鹿志村ちひろ</v>
          </cell>
          <cell r="F497" t="str">
            <v>洋一</v>
          </cell>
          <cell r="G497" t="str">
            <v/>
          </cell>
          <cell r="H497" t="str">
            <v/>
          </cell>
          <cell r="I497" t="str">
            <v/>
          </cell>
          <cell r="M497" t="str">
            <v>○</v>
          </cell>
          <cell r="N497">
            <v>31</v>
          </cell>
          <cell r="O497">
            <v>14640</v>
          </cell>
          <cell r="P497">
            <v>15100</v>
          </cell>
          <cell r="Q497">
            <v>10600</v>
          </cell>
          <cell r="R497">
            <v>10650</v>
          </cell>
          <cell r="S497">
            <v>10600</v>
          </cell>
          <cell r="T497">
            <v>10600</v>
          </cell>
          <cell r="U497">
            <v>10600</v>
          </cell>
          <cell r="V497">
            <v>10600</v>
          </cell>
          <cell r="W497">
            <v>13330</v>
          </cell>
          <cell r="X497">
            <v>14970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T497" t="str">
            <v/>
          </cell>
        </row>
        <row r="498">
          <cell r="A498">
            <v>32051</v>
          </cell>
          <cell r="B498">
            <v>3</v>
          </cell>
          <cell r="C498">
            <v>2</v>
          </cell>
          <cell r="D498" t="str">
            <v>住谷　英明</v>
          </cell>
          <cell r="E498" t="str">
            <v>住谷　英明</v>
          </cell>
          <cell r="F498" t="str">
            <v>明雄</v>
          </cell>
          <cell r="G498" t="str">
            <v>　愛美　</v>
          </cell>
          <cell r="H498">
            <v>1</v>
          </cell>
          <cell r="I498">
            <v>6</v>
          </cell>
          <cell r="M498" t="str">
            <v>○</v>
          </cell>
          <cell r="N498">
            <v>31</v>
          </cell>
          <cell r="O498">
            <v>14640</v>
          </cell>
          <cell r="P498">
            <v>15100</v>
          </cell>
          <cell r="Q498">
            <v>10600</v>
          </cell>
          <cell r="R498">
            <v>10650</v>
          </cell>
          <cell r="S498">
            <v>10600</v>
          </cell>
          <cell r="T498">
            <v>10600</v>
          </cell>
          <cell r="U498">
            <v>10600</v>
          </cell>
          <cell r="V498">
            <v>10600</v>
          </cell>
          <cell r="W498">
            <v>13330</v>
          </cell>
          <cell r="X498">
            <v>14970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T498" t="str">
            <v/>
          </cell>
        </row>
        <row r="499">
          <cell r="A499">
            <v>32052</v>
          </cell>
          <cell r="B499">
            <v>3</v>
          </cell>
          <cell r="C499">
            <v>2</v>
          </cell>
          <cell r="D499" t="str">
            <v>住谷　睦</v>
          </cell>
          <cell r="E499" t="str">
            <v>住谷　睦</v>
          </cell>
          <cell r="F499" t="str">
            <v>光男</v>
          </cell>
          <cell r="G499" t="str">
            <v xml:space="preserve"> 暢郎</v>
          </cell>
          <cell r="H499">
            <v>1</v>
          </cell>
          <cell r="I499">
            <v>2</v>
          </cell>
          <cell r="M499" t="str">
            <v>○</v>
          </cell>
          <cell r="N499">
            <v>31</v>
          </cell>
          <cell r="O499">
            <v>14640</v>
          </cell>
          <cell r="P499">
            <v>15100</v>
          </cell>
          <cell r="Q499">
            <v>10600</v>
          </cell>
          <cell r="R499">
            <v>10650</v>
          </cell>
          <cell r="S499">
            <v>10600</v>
          </cell>
          <cell r="T499">
            <v>10600</v>
          </cell>
          <cell r="U499">
            <v>10600</v>
          </cell>
          <cell r="V499">
            <v>10600</v>
          </cell>
          <cell r="W499">
            <v>13330</v>
          </cell>
          <cell r="X499">
            <v>14970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T499" t="str">
            <v/>
          </cell>
        </row>
        <row r="500">
          <cell r="A500">
            <v>32053</v>
          </cell>
          <cell r="B500">
            <v>3</v>
          </cell>
          <cell r="C500">
            <v>2</v>
          </cell>
          <cell r="D500" t="str">
            <v>勝山 綾郁</v>
          </cell>
          <cell r="E500" t="str">
            <v>勝山 綾郁</v>
          </cell>
          <cell r="F500" t="str">
            <v>輝夫</v>
          </cell>
          <cell r="G500" t="str">
            <v/>
          </cell>
          <cell r="H500" t="str">
            <v/>
          </cell>
          <cell r="I500" t="str">
            <v/>
          </cell>
          <cell r="M500" t="str">
            <v>○</v>
          </cell>
          <cell r="N500">
            <v>31</v>
          </cell>
          <cell r="O500">
            <v>14640</v>
          </cell>
          <cell r="P500">
            <v>15100</v>
          </cell>
          <cell r="Q500">
            <v>10600</v>
          </cell>
          <cell r="R500">
            <v>10650</v>
          </cell>
          <cell r="S500">
            <v>10600</v>
          </cell>
          <cell r="T500">
            <v>10600</v>
          </cell>
          <cell r="U500">
            <v>10600</v>
          </cell>
          <cell r="V500">
            <v>10600</v>
          </cell>
          <cell r="W500">
            <v>13330</v>
          </cell>
          <cell r="X500">
            <v>14970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T500" t="str">
            <v/>
          </cell>
        </row>
        <row r="501">
          <cell r="A501">
            <v>32054</v>
          </cell>
          <cell r="B501">
            <v>3</v>
          </cell>
          <cell r="C501">
            <v>2</v>
          </cell>
          <cell r="D501" t="str">
            <v>小坂　美幸</v>
          </cell>
          <cell r="E501" t="str">
            <v>小坂　美幸</v>
          </cell>
          <cell r="F501" t="str">
            <v>真三</v>
          </cell>
          <cell r="G501" t="str">
            <v/>
          </cell>
          <cell r="H501" t="str">
            <v/>
          </cell>
          <cell r="I501" t="str">
            <v/>
          </cell>
          <cell r="M501" t="str">
            <v>○</v>
          </cell>
          <cell r="N501">
            <v>31</v>
          </cell>
          <cell r="O501">
            <v>14640</v>
          </cell>
          <cell r="P501">
            <v>15100</v>
          </cell>
          <cell r="Q501">
            <v>10600</v>
          </cell>
          <cell r="R501">
            <v>10650</v>
          </cell>
          <cell r="S501">
            <v>10600</v>
          </cell>
          <cell r="T501">
            <v>10600</v>
          </cell>
          <cell r="U501">
            <v>10600</v>
          </cell>
          <cell r="V501">
            <v>10600</v>
          </cell>
          <cell r="W501">
            <v>13330</v>
          </cell>
          <cell r="X501">
            <v>14970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T501" t="str">
            <v/>
          </cell>
        </row>
        <row r="502">
          <cell r="A502">
            <v>32055</v>
          </cell>
          <cell r="B502">
            <v>3</v>
          </cell>
          <cell r="C502">
            <v>2</v>
          </cell>
          <cell r="D502" t="str">
            <v>小松崎 勝太</v>
          </cell>
          <cell r="E502" t="str">
            <v>小松崎 勝太</v>
          </cell>
          <cell r="F502" t="str">
            <v>勝二</v>
          </cell>
          <cell r="G502" t="str">
            <v/>
          </cell>
          <cell r="H502" t="str">
            <v/>
          </cell>
          <cell r="I502" t="str">
            <v/>
          </cell>
          <cell r="M502" t="str">
            <v>○</v>
          </cell>
          <cell r="N502">
            <v>31</v>
          </cell>
          <cell r="O502">
            <v>14640</v>
          </cell>
          <cell r="P502">
            <v>15100</v>
          </cell>
          <cell r="Q502">
            <v>10600</v>
          </cell>
          <cell r="R502">
            <v>10650</v>
          </cell>
          <cell r="S502">
            <v>10600</v>
          </cell>
          <cell r="T502">
            <v>10600</v>
          </cell>
          <cell r="U502">
            <v>10600</v>
          </cell>
          <cell r="V502">
            <v>10600</v>
          </cell>
          <cell r="W502">
            <v>13330</v>
          </cell>
          <cell r="X502">
            <v>14970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T502" t="str">
            <v/>
          </cell>
        </row>
        <row r="503">
          <cell r="A503">
            <v>32056</v>
          </cell>
          <cell r="B503">
            <v>3</v>
          </cell>
          <cell r="C503">
            <v>2</v>
          </cell>
          <cell r="D503" t="str">
            <v>小林　伸明</v>
          </cell>
          <cell r="E503" t="str">
            <v>小林　伸明</v>
          </cell>
          <cell r="F503" t="str">
            <v>英夫</v>
          </cell>
          <cell r="G503" t="str">
            <v/>
          </cell>
          <cell r="H503" t="str">
            <v/>
          </cell>
          <cell r="I503" t="str">
            <v/>
          </cell>
          <cell r="M503" t="str">
            <v>○</v>
          </cell>
          <cell r="N503">
            <v>31</v>
          </cell>
          <cell r="O503">
            <v>14640</v>
          </cell>
          <cell r="P503">
            <v>15100</v>
          </cell>
          <cell r="Q503">
            <v>10600</v>
          </cell>
          <cell r="R503">
            <v>10650</v>
          </cell>
          <cell r="S503">
            <v>10600</v>
          </cell>
          <cell r="T503">
            <v>10600</v>
          </cell>
          <cell r="U503">
            <v>10600</v>
          </cell>
          <cell r="V503">
            <v>10600</v>
          </cell>
          <cell r="W503">
            <v>13330</v>
          </cell>
          <cell r="X503">
            <v>14970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T503" t="str">
            <v/>
          </cell>
        </row>
        <row r="504">
          <cell r="A504">
            <v>32057</v>
          </cell>
          <cell r="B504">
            <v>3</v>
          </cell>
          <cell r="C504">
            <v>2</v>
          </cell>
          <cell r="D504" t="str">
            <v>沼田　隆義</v>
          </cell>
          <cell r="E504" t="str">
            <v>沼田　隆義</v>
          </cell>
          <cell r="F504" t="str">
            <v>哲州</v>
          </cell>
          <cell r="G504" t="str">
            <v>　祐治　</v>
          </cell>
          <cell r="H504">
            <v>1</v>
          </cell>
          <cell r="I504">
            <v>6</v>
          </cell>
          <cell r="M504" t="str">
            <v>○</v>
          </cell>
          <cell r="N504">
            <v>31</v>
          </cell>
          <cell r="O504">
            <v>14640</v>
          </cell>
          <cell r="P504">
            <v>15100</v>
          </cell>
          <cell r="Q504">
            <v>10600</v>
          </cell>
          <cell r="R504">
            <v>10650</v>
          </cell>
          <cell r="S504">
            <v>10600</v>
          </cell>
          <cell r="T504">
            <v>10600</v>
          </cell>
          <cell r="U504">
            <v>10600</v>
          </cell>
          <cell r="V504">
            <v>10600</v>
          </cell>
          <cell r="W504">
            <v>13330</v>
          </cell>
          <cell r="X504">
            <v>14970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T504" t="str">
            <v/>
          </cell>
        </row>
        <row r="505">
          <cell r="A505">
            <v>32058</v>
          </cell>
          <cell r="B505">
            <v>3</v>
          </cell>
          <cell r="C505">
            <v>2</v>
          </cell>
          <cell r="D505" t="str">
            <v>植田　剛史</v>
          </cell>
          <cell r="E505" t="str">
            <v>植田　剛史</v>
          </cell>
          <cell r="F505" t="str">
            <v>信弘</v>
          </cell>
          <cell r="G505" t="str">
            <v>　弘二</v>
          </cell>
          <cell r="H505">
            <v>1</v>
          </cell>
          <cell r="I505">
            <v>4</v>
          </cell>
          <cell r="M505" t="str">
            <v>○</v>
          </cell>
          <cell r="N505">
            <v>31</v>
          </cell>
          <cell r="O505">
            <v>14640</v>
          </cell>
          <cell r="P505">
            <v>15100</v>
          </cell>
          <cell r="Q505">
            <v>10600</v>
          </cell>
          <cell r="R505">
            <v>10650</v>
          </cell>
          <cell r="S505">
            <v>10600</v>
          </cell>
          <cell r="T505">
            <v>10600</v>
          </cell>
          <cell r="U505">
            <v>10600</v>
          </cell>
          <cell r="V505">
            <v>10600</v>
          </cell>
          <cell r="W505">
            <v>13330</v>
          </cell>
          <cell r="X505">
            <v>14970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T505" t="str">
            <v/>
          </cell>
        </row>
        <row r="506">
          <cell r="A506">
            <v>32059</v>
          </cell>
          <cell r="B506">
            <v>3</v>
          </cell>
          <cell r="C506">
            <v>2</v>
          </cell>
          <cell r="D506" t="str">
            <v>清水　悠</v>
          </cell>
          <cell r="E506" t="str">
            <v>清水　悠</v>
          </cell>
          <cell r="F506" t="str">
            <v>祐一</v>
          </cell>
          <cell r="G506" t="str">
            <v/>
          </cell>
          <cell r="H506" t="str">
            <v/>
          </cell>
          <cell r="I506" t="str">
            <v/>
          </cell>
          <cell r="M506" t="str">
            <v>○</v>
          </cell>
          <cell r="N506">
            <v>31</v>
          </cell>
          <cell r="O506">
            <v>14640</v>
          </cell>
          <cell r="P506">
            <v>15100</v>
          </cell>
          <cell r="Q506">
            <v>10600</v>
          </cell>
          <cell r="R506">
            <v>10650</v>
          </cell>
          <cell r="S506">
            <v>10600</v>
          </cell>
          <cell r="T506">
            <v>10600</v>
          </cell>
          <cell r="U506">
            <v>10600</v>
          </cell>
          <cell r="V506">
            <v>10600</v>
          </cell>
          <cell r="W506">
            <v>13330</v>
          </cell>
          <cell r="X506">
            <v>14970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T506" t="str">
            <v/>
          </cell>
        </row>
        <row r="507">
          <cell r="A507">
            <v>32060</v>
          </cell>
          <cell r="B507">
            <v>3</v>
          </cell>
          <cell r="C507">
            <v>2</v>
          </cell>
          <cell r="D507" t="str">
            <v>石井　沙織</v>
          </cell>
          <cell r="E507" t="str">
            <v>石井　沙織</v>
          </cell>
          <cell r="F507" t="str">
            <v>祐次</v>
          </cell>
          <cell r="G507" t="str">
            <v>　一貴</v>
          </cell>
          <cell r="H507">
            <v>1</v>
          </cell>
          <cell r="I507">
            <v>5</v>
          </cell>
          <cell r="M507" t="str">
            <v>○</v>
          </cell>
          <cell r="N507">
            <v>31</v>
          </cell>
          <cell r="O507">
            <v>14640</v>
          </cell>
          <cell r="P507">
            <v>15100</v>
          </cell>
          <cell r="Q507">
            <v>10600</v>
          </cell>
          <cell r="R507">
            <v>10650</v>
          </cell>
          <cell r="S507">
            <v>10600</v>
          </cell>
          <cell r="T507">
            <v>10600</v>
          </cell>
          <cell r="U507">
            <v>10600</v>
          </cell>
          <cell r="V507">
            <v>10600</v>
          </cell>
          <cell r="W507">
            <v>13330</v>
          </cell>
          <cell r="X507">
            <v>14970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T507" t="str">
            <v/>
          </cell>
        </row>
        <row r="508">
          <cell r="A508">
            <v>32061</v>
          </cell>
          <cell r="B508">
            <v>3</v>
          </cell>
          <cell r="C508">
            <v>2</v>
          </cell>
          <cell r="D508" t="str">
            <v>石川　小百合</v>
          </cell>
          <cell r="E508" t="str">
            <v>石川　小百合</v>
          </cell>
          <cell r="F508" t="str">
            <v>庄三</v>
          </cell>
          <cell r="G508" t="str">
            <v/>
          </cell>
          <cell r="H508" t="str">
            <v/>
          </cell>
          <cell r="I508" t="str">
            <v/>
          </cell>
          <cell r="M508" t="str">
            <v>○</v>
          </cell>
          <cell r="N508">
            <v>31</v>
          </cell>
          <cell r="O508">
            <v>14640</v>
          </cell>
          <cell r="P508">
            <v>15100</v>
          </cell>
          <cell r="Q508">
            <v>10600</v>
          </cell>
          <cell r="R508">
            <v>10650</v>
          </cell>
          <cell r="S508">
            <v>10600</v>
          </cell>
          <cell r="T508">
            <v>10600</v>
          </cell>
          <cell r="U508">
            <v>10600</v>
          </cell>
          <cell r="V508">
            <v>10600</v>
          </cell>
          <cell r="W508">
            <v>13330</v>
          </cell>
          <cell r="X508">
            <v>14970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T508" t="str">
            <v/>
          </cell>
        </row>
        <row r="509">
          <cell r="A509">
            <v>32062</v>
          </cell>
          <cell r="B509">
            <v>3</v>
          </cell>
          <cell r="C509">
            <v>2</v>
          </cell>
          <cell r="D509" t="str">
            <v>石田　大祐</v>
          </cell>
          <cell r="E509" t="str">
            <v>石田　大祐</v>
          </cell>
          <cell r="F509" t="str">
            <v>忍</v>
          </cell>
          <cell r="G509" t="str">
            <v/>
          </cell>
          <cell r="H509" t="str">
            <v/>
          </cell>
          <cell r="I509" t="str">
            <v/>
          </cell>
          <cell r="M509" t="str">
            <v>○</v>
          </cell>
          <cell r="N509">
            <v>31</v>
          </cell>
          <cell r="O509">
            <v>14640</v>
          </cell>
          <cell r="P509">
            <v>15100</v>
          </cell>
          <cell r="Q509">
            <v>10600</v>
          </cell>
          <cell r="R509">
            <v>10650</v>
          </cell>
          <cell r="S509">
            <v>10600</v>
          </cell>
          <cell r="T509">
            <v>10600</v>
          </cell>
          <cell r="U509">
            <v>10600</v>
          </cell>
          <cell r="V509">
            <v>10600</v>
          </cell>
          <cell r="W509">
            <v>13330</v>
          </cell>
          <cell r="X509">
            <v>14970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T509" t="str">
            <v/>
          </cell>
        </row>
        <row r="510">
          <cell r="A510">
            <v>32063</v>
          </cell>
          <cell r="B510">
            <v>3</v>
          </cell>
          <cell r="C510">
            <v>2</v>
          </cell>
          <cell r="D510" t="str">
            <v>早川　恭平</v>
          </cell>
          <cell r="E510" t="str">
            <v>早川　恭平</v>
          </cell>
          <cell r="F510" t="str">
            <v>恭司</v>
          </cell>
          <cell r="G510" t="str">
            <v>　竜司</v>
          </cell>
          <cell r="H510">
            <v>1</v>
          </cell>
          <cell r="I510">
            <v>1</v>
          </cell>
          <cell r="M510" t="str">
            <v>○</v>
          </cell>
          <cell r="N510">
            <v>31</v>
          </cell>
          <cell r="O510">
            <v>14640</v>
          </cell>
          <cell r="P510">
            <v>15100</v>
          </cell>
          <cell r="Q510">
            <v>10600</v>
          </cell>
          <cell r="R510">
            <v>10650</v>
          </cell>
          <cell r="S510">
            <v>10600</v>
          </cell>
          <cell r="T510">
            <v>10600</v>
          </cell>
          <cell r="U510">
            <v>10600</v>
          </cell>
          <cell r="V510">
            <v>10600</v>
          </cell>
          <cell r="W510">
            <v>13330</v>
          </cell>
          <cell r="X510">
            <v>14970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T510" t="str">
            <v/>
          </cell>
        </row>
        <row r="511">
          <cell r="A511">
            <v>32064</v>
          </cell>
          <cell r="B511">
            <v>3</v>
          </cell>
          <cell r="C511">
            <v>2</v>
          </cell>
          <cell r="D511" t="str">
            <v>打越　理恵</v>
          </cell>
          <cell r="E511" t="str">
            <v>打越　理恵</v>
          </cell>
          <cell r="F511" t="str">
            <v>稔</v>
          </cell>
          <cell r="G511" t="str">
            <v>　美貴</v>
          </cell>
          <cell r="H511">
            <v>1</v>
          </cell>
          <cell r="I511">
            <v>5</v>
          </cell>
          <cell r="M511" t="str">
            <v>○</v>
          </cell>
          <cell r="N511">
            <v>31</v>
          </cell>
          <cell r="O511">
            <v>14640</v>
          </cell>
          <cell r="P511">
            <v>15100</v>
          </cell>
          <cell r="Q511">
            <v>10600</v>
          </cell>
          <cell r="R511">
            <v>10650</v>
          </cell>
          <cell r="S511">
            <v>10600</v>
          </cell>
          <cell r="T511">
            <v>10600</v>
          </cell>
          <cell r="U511">
            <v>10600</v>
          </cell>
          <cell r="V511">
            <v>10600</v>
          </cell>
          <cell r="W511">
            <v>13330</v>
          </cell>
          <cell r="X511">
            <v>14970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T511" t="str">
            <v/>
          </cell>
        </row>
        <row r="512">
          <cell r="A512">
            <v>32065</v>
          </cell>
          <cell r="B512">
            <v>3</v>
          </cell>
          <cell r="C512">
            <v>2</v>
          </cell>
          <cell r="D512" t="str">
            <v>大森　望美</v>
          </cell>
          <cell r="E512" t="str">
            <v>大森　望美</v>
          </cell>
          <cell r="F512" t="str">
            <v>公三</v>
          </cell>
          <cell r="G512" t="str">
            <v/>
          </cell>
          <cell r="H512" t="str">
            <v/>
          </cell>
          <cell r="I512" t="str">
            <v/>
          </cell>
          <cell r="M512" t="str">
            <v>○</v>
          </cell>
          <cell r="N512">
            <v>31</v>
          </cell>
          <cell r="O512">
            <v>14640</v>
          </cell>
          <cell r="P512">
            <v>15100</v>
          </cell>
          <cell r="Q512">
            <v>10600</v>
          </cell>
          <cell r="R512">
            <v>10650</v>
          </cell>
          <cell r="S512">
            <v>10600</v>
          </cell>
          <cell r="T512">
            <v>10600</v>
          </cell>
          <cell r="U512">
            <v>10600</v>
          </cell>
          <cell r="V512">
            <v>10600</v>
          </cell>
          <cell r="W512">
            <v>13330</v>
          </cell>
          <cell r="X512">
            <v>14970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T512" t="str">
            <v/>
          </cell>
        </row>
        <row r="513">
          <cell r="A513">
            <v>32066</v>
          </cell>
          <cell r="B513">
            <v>3</v>
          </cell>
          <cell r="C513">
            <v>2</v>
          </cell>
          <cell r="D513" t="str">
            <v>大内　美祈</v>
          </cell>
          <cell r="E513" t="str">
            <v>大内　美祈</v>
          </cell>
          <cell r="F513" t="str">
            <v>博文</v>
          </cell>
          <cell r="G513" t="str">
            <v>　法嗣</v>
          </cell>
          <cell r="H513">
            <v>1</v>
          </cell>
          <cell r="I513">
            <v>5</v>
          </cell>
          <cell r="M513" t="str">
            <v>○</v>
          </cell>
          <cell r="N513">
            <v>31</v>
          </cell>
          <cell r="O513">
            <v>14640</v>
          </cell>
          <cell r="P513">
            <v>15100</v>
          </cell>
          <cell r="Q513">
            <v>10600</v>
          </cell>
          <cell r="R513">
            <v>10650</v>
          </cell>
          <cell r="S513">
            <v>10600</v>
          </cell>
          <cell r="T513">
            <v>10600</v>
          </cell>
          <cell r="U513">
            <v>10600</v>
          </cell>
          <cell r="V513">
            <v>10600</v>
          </cell>
          <cell r="W513">
            <v>13330</v>
          </cell>
          <cell r="X513">
            <v>14970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T513" t="str">
            <v/>
          </cell>
        </row>
        <row r="514">
          <cell r="A514">
            <v>32067</v>
          </cell>
          <cell r="B514">
            <v>3</v>
          </cell>
          <cell r="C514">
            <v>2</v>
          </cell>
          <cell r="D514" t="str">
            <v>大内 翔太</v>
          </cell>
          <cell r="E514" t="str">
            <v>大内 翔太</v>
          </cell>
          <cell r="F514" t="str">
            <v>清光</v>
          </cell>
          <cell r="G514" t="str">
            <v/>
          </cell>
          <cell r="M514" t="str">
            <v>○</v>
          </cell>
          <cell r="N514">
            <v>31</v>
          </cell>
          <cell r="O514">
            <v>14640</v>
          </cell>
          <cell r="P514">
            <v>15100</v>
          </cell>
          <cell r="Q514">
            <v>10600</v>
          </cell>
          <cell r="R514">
            <v>10650</v>
          </cell>
          <cell r="S514">
            <v>10600</v>
          </cell>
          <cell r="T514">
            <v>10600</v>
          </cell>
          <cell r="U514">
            <v>10600</v>
          </cell>
          <cell r="V514">
            <v>10600</v>
          </cell>
          <cell r="W514">
            <v>13330</v>
          </cell>
          <cell r="X514">
            <v>14970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T514" t="str">
            <v/>
          </cell>
        </row>
        <row r="515">
          <cell r="A515">
            <v>32068</v>
          </cell>
          <cell r="B515">
            <v>3</v>
          </cell>
          <cell r="C515">
            <v>2</v>
          </cell>
          <cell r="D515" t="str">
            <v>大友　知佳</v>
          </cell>
          <cell r="E515" t="str">
            <v>大友　知佳</v>
          </cell>
          <cell r="F515" t="str">
            <v>健司</v>
          </cell>
          <cell r="G515" t="str">
            <v xml:space="preserve"> 仁美</v>
          </cell>
          <cell r="H515">
            <v>1</v>
          </cell>
          <cell r="I515">
            <v>3</v>
          </cell>
          <cell r="M515" t="str">
            <v>○</v>
          </cell>
          <cell r="N515">
            <v>31</v>
          </cell>
          <cell r="O515">
            <v>14640</v>
          </cell>
          <cell r="P515">
            <v>15100</v>
          </cell>
          <cell r="Q515">
            <v>10600</v>
          </cell>
          <cell r="R515">
            <v>10650</v>
          </cell>
          <cell r="S515">
            <v>10600</v>
          </cell>
          <cell r="T515">
            <v>10600</v>
          </cell>
          <cell r="U515">
            <v>10600</v>
          </cell>
          <cell r="V515">
            <v>10600</v>
          </cell>
          <cell r="W515">
            <v>13330</v>
          </cell>
          <cell r="X515">
            <v>14970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T515" t="str">
            <v/>
          </cell>
        </row>
        <row r="516">
          <cell r="A516">
            <v>32069</v>
          </cell>
          <cell r="B516">
            <v>3</v>
          </cell>
          <cell r="C516">
            <v>2</v>
          </cell>
          <cell r="D516" t="str">
            <v>中島　雅俊</v>
          </cell>
          <cell r="E516" t="str">
            <v>中島　雅俊</v>
          </cell>
          <cell r="F516" t="str">
            <v>雅嘉</v>
          </cell>
          <cell r="G516" t="str">
            <v/>
          </cell>
          <cell r="H516" t="str">
            <v/>
          </cell>
          <cell r="I516" t="str">
            <v/>
          </cell>
          <cell r="M516" t="str">
            <v>○</v>
          </cell>
          <cell r="N516">
            <v>31</v>
          </cell>
          <cell r="O516">
            <v>14640</v>
          </cell>
          <cell r="P516">
            <v>15100</v>
          </cell>
          <cell r="Q516">
            <v>10600</v>
          </cell>
          <cell r="R516">
            <v>10650</v>
          </cell>
          <cell r="S516">
            <v>10600</v>
          </cell>
          <cell r="T516">
            <v>10600</v>
          </cell>
          <cell r="U516">
            <v>10600</v>
          </cell>
          <cell r="V516">
            <v>10600</v>
          </cell>
          <cell r="W516">
            <v>13330</v>
          </cell>
          <cell r="X516">
            <v>14970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T516" t="str">
            <v/>
          </cell>
        </row>
        <row r="517">
          <cell r="A517">
            <v>32070</v>
          </cell>
          <cell r="B517">
            <v>3</v>
          </cell>
          <cell r="C517">
            <v>2</v>
          </cell>
          <cell r="D517" t="str">
            <v>田所　周平</v>
          </cell>
          <cell r="E517" t="str">
            <v>田所　周平</v>
          </cell>
          <cell r="F517" t="str">
            <v>明</v>
          </cell>
          <cell r="G517" t="str">
            <v>　夏子</v>
          </cell>
          <cell r="H517">
            <v>1</v>
          </cell>
          <cell r="I517">
            <v>1</v>
          </cell>
          <cell r="M517" t="str">
            <v>○</v>
          </cell>
          <cell r="N517">
            <v>31</v>
          </cell>
          <cell r="O517">
            <v>14640</v>
          </cell>
          <cell r="P517">
            <v>15100</v>
          </cell>
          <cell r="Q517">
            <v>10600</v>
          </cell>
          <cell r="R517">
            <v>10650</v>
          </cell>
          <cell r="S517">
            <v>10600</v>
          </cell>
          <cell r="T517">
            <v>10600</v>
          </cell>
          <cell r="U517">
            <v>10600</v>
          </cell>
          <cell r="V517">
            <v>10600</v>
          </cell>
          <cell r="W517">
            <v>13330</v>
          </cell>
          <cell r="X517">
            <v>14970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T517" t="str">
            <v/>
          </cell>
        </row>
        <row r="518">
          <cell r="A518">
            <v>32071</v>
          </cell>
          <cell r="B518">
            <v>3</v>
          </cell>
          <cell r="C518">
            <v>2</v>
          </cell>
          <cell r="D518" t="str">
            <v>田中　由貴</v>
          </cell>
          <cell r="E518" t="str">
            <v>田中　由貴</v>
          </cell>
          <cell r="F518" t="str">
            <v>明広</v>
          </cell>
          <cell r="G518" t="str">
            <v/>
          </cell>
          <cell r="M518" t="str">
            <v>○</v>
          </cell>
          <cell r="N518">
            <v>31</v>
          </cell>
          <cell r="O518">
            <v>14640</v>
          </cell>
          <cell r="P518">
            <v>15100</v>
          </cell>
          <cell r="Q518">
            <v>10600</v>
          </cell>
          <cell r="R518">
            <v>10650</v>
          </cell>
          <cell r="S518">
            <v>10600</v>
          </cell>
          <cell r="T518">
            <v>10600</v>
          </cell>
          <cell r="U518">
            <v>10600</v>
          </cell>
          <cell r="V518">
            <v>10600</v>
          </cell>
          <cell r="W518">
            <v>13330</v>
          </cell>
          <cell r="X518">
            <v>14970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T518" t="str">
            <v/>
          </cell>
        </row>
        <row r="519">
          <cell r="A519">
            <v>32072</v>
          </cell>
          <cell r="B519">
            <v>3</v>
          </cell>
          <cell r="C519">
            <v>2</v>
          </cell>
          <cell r="D519" t="str">
            <v>渡邊　紀彦</v>
          </cell>
          <cell r="E519" t="str">
            <v>渡邊　紀彦</v>
          </cell>
          <cell r="F519" t="str">
            <v>研治</v>
          </cell>
          <cell r="G519" t="str">
            <v xml:space="preserve"> 茉利奈</v>
          </cell>
          <cell r="H519">
            <v>1</v>
          </cell>
          <cell r="I519">
            <v>4</v>
          </cell>
          <cell r="M519" t="str">
            <v>○</v>
          </cell>
          <cell r="N519">
            <v>31</v>
          </cell>
          <cell r="O519">
            <v>14640</v>
          </cell>
          <cell r="P519">
            <v>15100</v>
          </cell>
          <cell r="Q519">
            <v>10600</v>
          </cell>
          <cell r="R519">
            <v>10650</v>
          </cell>
          <cell r="S519">
            <v>10600</v>
          </cell>
          <cell r="T519">
            <v>10600</v>
          </cell>
          <cell r="U519">
            <v>10600</v>
          </cell>
          <cell r="V519">
            <v>10600</v>
          </cell>
          <cell r="W519">
            <v>13330</v>
          </cell>
          <cell r="X519">
            <v>14970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T519" t="str">
            <v/>
          </cell>
        </row>
        <row r="520">
          <cell r="A520">
            <v>32073</v>
          </cell>
          <cell r="B520">
            <v>3</v>
          </cell>
          <cell r="C520">
            <v>2</v>
          </cell>
          <cell r="D520" t="str">
            <v>二上　真里奈</v>
          </cell>
          <cell r="E520" t="str">
            <v>二上　真里奈</v>
          </cell>
          <cell r="F520" t="str">
            <v>和広</v>
          </cell>
          <cell r="G520" t="str">
            <v/>
          </cell>
          <cell r="H520" t="str">
            <v/>
          </cell>
          <cell r="I520" t="str">
            <v/>
          </cell>
          <cell r="M520" t="str">
            <v>○</v>
          </cell>
          <cell r="N520">
            <v>31</v>
          </cell>
          <cell r="O520">
            <v>14640</v>
          </cell>
          <cell r="P520">
            <v>15100</v>
          </cell>
          <cell r="Q520">
            <v>10600</v>
          </cell>
          <cell r="R520">
            <v>10650</v>
          </cell>
          <cell r="S520">
            <v>10600</v>
          </cell>
          <cell r="T520">
            <v>10600</v>
          </cell>
          <cell r="U520">
            <v>10600</v>
          </cell>
          <cell r="V520">
            <v>10600</v>
          </cell>
          <cell r="W520">
            <v>13330</v>
          </cell>
          <cell r="X520">
            <v>14970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T520" t="str">
            <v/>
          </cell>
        </row>
        <row r="521">
          <cell r="A521">
            <v>32074</v>
          </cell>
          <cell r="B521">
            <v>3</v>
          </cell>
          <cell r="C521">
            <v>2</v>
          </cell>
          <cell r="D521" t="str">
            <v>粕谷　俊</v>
          </cell>
          <cell r="E521" t="str">
            <v>粕谷　俊</v>
          </cell>
          <cell r="F521" t="str">
            <v>甚一</v>
          </cell>
          <cell r="G521" t="str">
            <v/>
          </cell>
          <cell r="H521" t="str">
            <v/>
          </cell>
          <cell r="I521" t="str">
            <v/>
          </cell>
          <cell r="M521" t="str">
            <v>○</v>
          </cell>
          <cell r="N521">
            <v>31</v>
          </cell>
          <cell r="O521">
            <v>14640</v>
          </cell>
          <cell r="P521">
            <v>15100</v>
          </cell>
          <cell r="Q521">
            <v>10600</v>
          </cell>
          <cell r="R521">
            <v>10650</v>
          </cell>
          <cell r="S521">
            <v>10600</v>
          </cell>
          <cell r="T521">
            <v>10600</v>
          </cell>
          <cell r="U521">
            <v>10600</v>
          </cell>
          <cell r="V521">
            <v>10600</v>
          </cell>
          <cell r="W521">
            <v>13330</v>
          </cell>
          <cell r="X521">
            <v>14970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T521" t="str">
            <v/>
          </cell>
        </row>
        <row r="522">
          <cell r="A522">
            <v>32075</v>
          </cell>
          <cell r="B522">
            <v>3</v>
          </cell>
          <cell r="C522">
            <v>2</v>
          </cell>
          <cell r="D522" t="str">
            <v>俵　友里恵</v>
          </cell>
          <cell r="E522" t="str">
            <v>俵　友里恵</v>
          </cell>
          <cell r="F522" t="str">
            <v>良治</v>
          </cell>
          <cell r="G522" t="str">
            <v xml:space="preserve"> 亜由美</v>
          </cell>
          <cell r="H522">
            <v>2</v>
          </cell>
          <cell r="I522">
            <v>3</v>
          </cell>
          <cell r="M522" t="str">
            <v>○</v>
          </cell>
          <cell r="N522">
            <v>31</v>
          </cell>
          <cell r="O522">
            <v>14640</v>
          </cell>
          <cell r="P522">
            <v>15100</v>
          </cell>
          <cell r="Q522">
            <v>10600</v>
          </cell>
          <cell r="R522">
            <v>10650</v>
          </cell>
          <cell r="S522">
            <v>10600</v>
          </cell>
          <cell r="T522">
            <v>10600</v>
          </cell>
          <cell r="U522">
            <v>10600</v>
          </cell>
          <cell r="V522">
            <v>10600</v>
          </cell>
          <cell r="W522">
            <v>13330</v>
          </cell>
          <cell r="X522">
            <v>14970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T522" t="str">
            <v/>
          </cell>
        </row>
        <row r="523">
          <cell r="A523">
            <v>32076</v>
          </cell>
          <cell r="B523">
            <v>3</v>
          </cell>
          <cell r="C523">
            <v>2</v>
          </cell>
          <cell r="D523" t="str">
            <v>堀江　瞳</v>
          </cell>
          <cell r="E523" t="str">
            <v>堀江　瞳</v>
          </cell>
          <cell r="F523" t="str">
            <v>清二</v>
          </cell>
          <cell r="G523" t="str">
            <v/>
          </cell>
          <cell r="H523" t="str">
            <v/>
          </cell>
          <cell r="I523" t="str">
            <v/>
          </cell>
          <cell r="M523" t="str">
            <v>○</v>
          </cell>
          <cell r="N523">
            <v>31</v>
          </cell>
          <cell r="O523">
            <v>14640</v>
          </cell>
          <cell r="P523">
            <v>15100</v>
          </cell>
          <cell r="Q523">
            <v>10600</v>
          </cell>
          <cell r="R523">
            <v>10650</v>
          </cell>
          <cell r="S523">
            <v>10600</v>
          </cell>
          <cell r="T523">
            <v>10600</v>
          </cell>
          <cell r="U523">
            <v>10600</v>
          </cell>
          <cell r="V523">
            <v>10600</v>
          </cell>
          <cell r="W523">
            <v>13330</v>
          </cell>
          <cell r="X523">
            <v>14970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T523" t="str">
            <v/>
          </cell>
        </row>
        <row r="524">
          <cell r="A524">
            <v>32077</v>
          </cell>
          <cell r="B524">
            <v>3</v>
          </cell>
          <cell r="C524">
            <v>2</v>
          </cell>
          <cell r="D524" t="str">
            <v>鈴木　里奈</v>
          </cell>
          <cell r="E524" t="str">
            <v>鈴木　里奈</v>
          </cell>
          <cell r="F524" t="str">
            <v>庫男</v>
          </cell>
          <cell r="G524" t="str">
            <v/>
          </cell>
          <cell r="H524" t="str">
            <v/>
          </cell>
          <cell r="I524" t="str">
            <v/>
          </cell>
          <cell r="M524" t="str">
            <v>○</v>
          </cell>
          <cell r="N524">
            <v>31</v>
          </cell>
          <cell r="O524">
            <v>14640</v>
          </cell>
          <cell r="P524">
            <v>15100</v>
          </cell>
          <cell r="Q524">
            <v>10600</v>
          </cell>
          <cell r="R524">
            <v>10650</v>
          </cell>
          <cell r="S524">
            <v>10600</v>
          </cell>
          <cell r="T524">
            <v>10600</v>
          </cell>
          <cell r="U524">
            <v>10600</v>
          </cell>
          <cell r="V524">
            <v>10600</v>
          </cell>
          <cell r="W524">
            <v>13330</v>
          </cell>
          <cell r="X524">
            <v>14970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T524" t="str">
            <v/>
          </cell>
        </row>
        <row r="525">
          <cell r="A525">
            <v>32078</v>
          </cell>
          <cell r="B525">
            <v>3</v>
          </cell>
          <cell r="C525">
            <v>2</v>
          </cell>
          <cell r="D525" t="str">
            <v>檜山　聡</v>
          </cell>
          <cell r="E525" t="str">
            <v>檜山　聡</v>
          </cell>
          <cell r="F525" t="str">
            <v>敏夫</v>
          </cell>
          <cell r="G525" t="str">
            <v>　稔</v>
          </cell>
          <cell r="H525">
            <v>1</v>
          </cell>
          <cell r="I525">
            <v>1</v>
          </cell>
          <cell r="M525" t="str">
            <v>○</v>
          </cell>
          <cell r="N525">
            <v>31</v>
          </cell>
          <cell r="O525">
            <v>14640</v>
          </cell>
          <cell r="P525">
            <v>15100</v>
          </cell>
          <cell r="Q525">
            <v>10600</v>
          </cell>
          <cell r="R525">
            <v>10650</v>
          </cell>
          <cell r="S525">
            <v>10600</v>
          </cell>
          <cell r="T525">
            <v>10600</v>
          </cell>
          <cell r="U525">
            <v>10600</v>
          </cell>
          <cell r="V525">
            <v>10600</v>
          </cell>
          <cell r="W525">
            <v>13330</v>
          </cell>
          <cell r="X525">
            <v>14970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T525" t="str">
            <v/>
          </cell>
        </row>
        <row r="526">
          <cell r="A526">
            <v>33079</v>
          </cell>
          <cell r="B526">
            <v>3</v>
          </cell>
          <cell r="C526">
            <v>3</v>
          </cell>
          <cell r="D526" t="str">
            <v>安部　香澄</v>
          </cell>
          <cell r="E526" t="str">
            <v>安部　香澄</v>
          </cell>
          <cell r="F526" t="str">
            <v>隆久</v>
          </cell>
          <cell r="G526" t="str">
            <v/>
          </cell>
          <cell r="H526" t="str">
            <v/>
          </cell>
          <cell r="I526" t="str">
            <v/>
          </cell>
          <cell r="M526" t="str">
            <v>○</v>
          </cell>
          <cell r="N526">
            <v>31</v>
          </cell>
          <cell r="O526">
            <v>14640</v>
          </cell>
          <cell r="P526">
            <v>15100</v>
          </cell>
          <cell r="Q526">
            <v>10600</v>
          </cell>
          <cell r="R526">
            <v>10650</v>
          </cell>
          <cell r="S526">
            <v>10600</v>
          </cell>
          <cell r="T526">
            <v>10600</v>
          </cell>
          <cell r="U526">
            <v>10600</v>
          </cell>
          <cell r="V526">
            <v>10600</v>
          </cell>
          <cell r="W526">
            <v>13330</v>
          </cell>
          <cell r="X526">
            <v>14970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T526" t="str">
            <v/>
          </cell>
        </row>
        <row r="527">
          <cell r="A527">
            <v>33080</v>
          </cell>
          <cell r="B527">
            <v>3</v>
          </cell>
          <cell r="C527">
            <v>3</v>
          </cell>
          <cell r="D527" t="str">
            <v>稲田　卓司</v>
          </cell>
          <cell r="E527" t="str">
            <v>稲田　卓司</v>
          </cell>
          <cell r="F527" t="str">
            <v>正美</v>
          </cell>
          <cell r="G527" t="str">
            <v>　恭介　</v>
          </cell>
          <cell r="H527">
            <v>1</v>
          </cell>
          <cell r="I527">
            <v>5</v>
          </cell>
          <cell r="M527" t="str">
            <v>○</v>
          </cell>
          <cell r="N527">
            <v>31</v>
          </cell>
          <cell r="O527">
            <v>14640</v>
          </cell>
          <cell r="P527">
            <v>15100</v>
          </cell>
          <cell r="Q527">
            <v>10600</v>
          </cell>
          <cell r="R527">
            <v>10650</v>
          </cell>
          <cell r="S527">
            <v>10600</v>
          </cell>
          <cell r="T527">
            <v>10600</v>
          </cell>
          <cell r="U527">
            <v>10600</v>
          </cell>
          <cell r="V527">
            <v>10600</v>
          </cell>
          <cell r="W527">
            <v>13330</v>
          </cell>
          <cell r="X527">
            <v>14970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T527" t="str">
            <v/>
          </cell>
        </row>
        <row r="528">
          <cell r="A528">
            <v>33081</v>
          </cell>
          <cell r="B528">
            <v>3</v>
          </cell>
          <cell r="C528">
            <v>3</v>
          </cell>
          <cell r="D528" t="str">
            <v>永山　友香</v>
          </cell>
          <cell r="E528" t="str">
            <v>永山　友香</v>
          </cell>
          <cell r="F528" t="str">
            <v>隆二</v>
          </cell>
          <cell r="G528" t="str">
            <v/>
          </cell>
          <cell r="H528" t="str">
            <v/>
          </cell>
          <cell r="I528" t="str">
            <v/>
          </cell>
          <cell r="M528" t="str">
            <v>○</v>
          </cell>
          <cell r="N528">
            <v>31</v>
          </cell>
          <cell r="O528">
            <v>14640</v>
          </cell>
          <cell r="P528">
            <v>15100</v>
          </cell>
          <cell r="Q528">
            <v>10600</v>
          </cell>
          <cell r="R528">
            <v>10650</v>
          </cell>
          <cell r="S528">
            <v>10600</v>
          </cell>
          <cell r="T528">
            <v>10600</v>
          </cell>
          <cell r="U528">
            <v>10600</v>
          </cell>
          <cell r="V528">
            <v>10600</v>
          </cell>
          <cell r="W528">
            <v>13330</v>
          </cell>
          <cell r="X528">
            <v>14970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T528" t="str">
            <v/>
          </cell>
        </row>
        <row r="529">
          <cell r="A529">
            <v>33082</v>
          </cell>
          <cell r="B529">
            <v>3</v>
          </cell>
          <cell r="C529">
            <v>3</v>
          </cell>
          <cell r="D529" t="str">
            <v>益子　由香</v>
          </cell>
          <cell r="E529" t="str">
            <v>益子　由香</v>
          </cell>
          <cell r="F529" t="str">
            <v>良</v>
          </cell>
          <cell r="G529" t="str">
            <v>　勇樹</v>
          </cell>
          <cell r="H529">
            <v>1</v>
          </cell>
          <cell r="I529">
            <v>6</v>
          </cell>
          <cell r="M529" t="str">
            <v>○</v>
          </cell>
          <cell r="N529">
            <v>31</v>
          </cell>
          <cell r="O529">
            <v>14640</v>
          </cell>
          <cell r="P529">
            <v>15100</v>
          </cell>
          <cell r="Q529">
            <v>10600</v>
          </cell>
          <cell r="R529">
            <v>10650</v>
          </cell>
          <cell r="S529">
            <v>10600</v>
          </cell>
          <cell r="T529">
            <v>10600</v>
          </cell>
          <cell r="U529">
            <v>10600</v>
          </cell>
          <cell r="V529">
            <v>10600</v>
          </cell>
          <cell r="W529">
            <v>13330</v>
          </cell>
          <cell r="X529">
            <v>14970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T529" t="str">
            <v/>
          </cell>
        </row>
        <row r="530">
          <cell r="A530">
            <v>33083</v>
          </cell>
          <cell r="B530">
            <v>3</v>
          </cell>
          <cell r="C530">
            <v>3</v>
          </cell>
          <cell r="D530" t="str">
            <v>薗部　瑞穂</v>
          </cell>
          <cell r="E530" t="str">
            <v>薗部　瑞穂</v>
          </cell>
          <cell r="F530" t="str">
            <v>等</v>
          </cell>
          <cell r="G530" t="str">
            <v/>
          </cell>
          <cell r="H530" t="str">
            <v/>
          </cell>
          <cell r="I530" t="str">
            <v/>
          </cell>
          <cell r="M530" t="str">
            <v>○</v>
          </cell>
          <cell r="N530">
            <v>31</v>
          </cell>
          <cell r="O530">
            <v>14640</v>
          </cell>
          <cell r="P530">
            <v>15100</v>
          </cell>
          <cell r="Q530">
            <v>10600</v>
          </cell>
          <cell r="R530">
            <v>10650</v>
          </cell>
          <cell r="S530">
            <v>10600</v>
          </cell>
          <cell r="T530">
            <v>10600</v>
          </cell>
          <cell r="U530">
            <v>10600</v>
          </cell>
          <cell r="V530">
            <v>10600</v>
          </cell>
          <cell r="W530">
            <v>13330</v>
          </cell>
          <cell r="X530">
            <v>14970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T530" t="str">
            <v/>
          </cell>
        </row>
        <row r="531">
          <cell r="A531">
            <v>33084</v>
          </cell>
          <cell r="B531">
            <v>3</v>
          </cell>
          <cell r="C531">
            <v>3</v>
          </cell>
          <cell r="D531" t="str">
            <v>岡野(内田)　佑太</v>
          </cell>
          <cell r="E531" t="str">
            <v>岡野(内田)　佑太</v>
          </cell>
          <cell r="F531" t="str">
            <v>内田春夫</v>
          </cell>
          <cell r="G531" t="str">
            <v/>
          </cell>
          <cell r="H531" t="str">
            <v/>
          </cell>
          <cell r="I531" t="str">
            <v/>
          </cell>
          <cell r="M531" t="str">
            <v>○</v>
          </cell>
          <cell r="N531">
            <v>31</v>
          </cell>
          <cell r="O531">
            <v>14640</v>
          </cell>
          <cell r="P531">
            <v>15100</v>
          </cell>
          <cell r="Q531">
            <v>10600</v>
          </cell>
          <cell r="R531">
            <v>10650</v>
          </cell>
          <cell r="S531">
            <v>10600</v>
          </cell>
          <cell r="T531">
            <v>10600</v>
          </cell>
          <cell r="U531">
            <v>10600</v>
          </cell>
          <cell r="V531">
            <v>10600</v>
          </cell>
          <cell r="W531">
            <v>13330</v>
          </cell>
          <cell r="X531">
            <v>14970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T531" t="str">
            <v/>
          </cell>
        </row>
        <row r="532">
          <cell r="A532">
            <v>33085</v>
          </cell>
          <cell r="B532">
            <v>3</v>
          </cell>
          <cell r="C532">
            <v>3</v>
          </cell>
          <cell r="D532" t="str">
            <v>加藤大</v>
          </cell>
          <cell r="E532" t="str">
            <v>加藤大</v>
          </cell>
          <cell r="F532" t="str">
            <v>秀一</v>
          </cell>
          <cell r="G532" t="str">
            <v/>
          </cell>
          <cell r="H532" t="str">
            <v/>
          </cell>
          <cell r="I532" t="str">
            <v/>
          </cell>
          <cell r="M532" t="str">
            <v>○</v>
          </cell>
          <cell r="N532">
            <v>31</v>
          </cell>
          <cell r="O532">
            <v>14640</v>
          </cell>
          <cell r="P532">
            <v>15100</v>
          </cell>
          <cell r="Q532">
            <v>10600</v>
          </cell>
          <cell r="R532">
            <v>10650</v>
          </cell>
          <cell r="S532">
            <v>10600</v>
          </cell>
          <cell r="T532">
            <v>10600</v>
          </cell>
          <cell r="U532">
            <v>10600</v>
          </cell>
          <cell r="V532">
            <v>10600</v>
          </cell>
          <cell r="W532">
            <v>13330</v>
          </cell>
          <cell r="X532">
            <v>14970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T532" t="str">
            <v/>
          </cell>
        </row>
        <row r="533">
          <cell r="A533">
            <v>33086</v>
          </cell>
          <cell r="B533">
            <v>3</v>
          </cell>
          <cell r="C533">
            <v>3</v>
          </cell>
          <cell r="D533" t="str">
            <v>貴志　礼文</v>
          </cell>
          <cell r="E533" t="str">
            <v>貴志　礼文</v>
          </cell>
          <cell r="F533" t="str">
            <v>善行</v>
          </cell>
          <cell r="G533" t="str">
            <v/>
          </cell>
          <cell r="H533" t="str">
            <v/>
          </cell>
          <cell r="I533" t="str">
            <v/>
          </cell>
          <cell r="M533" t="str">
            <v>○</v>
          </cell>
          <cell r="N533">
            <v>31</v>
          </cell>
          <cell r="O533">
            <v>14640</v>
          </cell>
          <cell r="P533">
            <v>15100</v>
          </cell>
          <cell r="Q533">
            <v>10600</v>
          </cell>
          <cell r="R533">
            <v>10650</v>
          </cell>
          <cell r="S533">
            <v>10600</v>
          </cell>
          <cell r="T533">
            <v>10600</v>
          </cell>
          <cell r="U533">
            <v>10600</v>
          </cell>
          <cell r="V533">
            <v>10600</v>
          </cell>
          <cell r="W533">
            <v>13330</v>
          </cell>
          <cell r="X533">
            <v>14970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T533" t="str">
            <v/>
          </cell>
        </row>
        <row r="534">
          <cell r="A534">
            <v>33087</v>
          </cell>
          <cell r="B534">
            <v>3</v>
          </cell>
          <cell r="C534">
            <v>3</v>
          </cell>
          <cell r="D534" t="str">
            <v>橋浦 光代</v>
          </cell>
          <cell r="E534" t="str">
            <v>橋浦 光代</v>
          </cell>
          <cell r="G534" t="str">
            <v/>
          </cell>
          <cell r="H534" t="str">
            <v/>
          </cell>
          <cell r="I534" t="str">
            <v/>
          </cell>
          <cell r="M534" t="str">
            <v>○</v>
          </cell>
          <cell r="N534">
            <v>31</v>
          </cell>
          <cell r="O534">
            <v>14640</v>
          </cell>
          <cell r="P534">
            <v>15100</v>
          </cell>
          <cell r="Q534">
            <v>10600</v>
          </cell>
          <cell r="R534">
            <v>10650</v>
          </cell>
          <cell r="S534">
            <v>10600</v>
          </cell>
          <cell r="T534">
            <v>10600</v>
          </cell>
          <cell r="U534">
            <v>10600</v>
          </cell>
          <cell r="V534">
            <v>10600</v>
          </cell>
          <cell r="W534">
            <v>13330</v>
          </cell>
          <cell r="X534">
            <v>14970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T534" t="str">
            <v/>
          </cell>
        </row>
        <row r="535">
          <cell r="A535">
            <v>33088</v>
          </cell>
          <cell r="B535">
            <v>3</v>
          </cell>
          <cell r="C535">
            <v>3</v>
          </cell>
          <cell r="D535" t="str">
            <v>黒澤　恵佑</v>
          </cell>
          <cell r="E535" t="str">
            <v>黒澤　恵佑</v>
          </cell>
          <cell r="F535" t="str">
            <v>英之</v>
          </cell>
          <cell r="M535" t="str">
            <v>○</v>
          </cell>
          <cell r="N535">
            <v>31</v>
          </cell>
          <cell r="O535">
            <v>14640</v>
          </cell>
          <cell r="P535">
            <v>15100</v>
          </cell>
          <cell r="Q535">
            <v>10600</v>
          </cell>
          <cell r="R535">
            <v>10650</v>
          </cell>
          <cell r="S535">
            <v>10600</v>
          </cell>
          <cell r="T535">
            <v>10600</v>
          </cell>
          <cell r="U535">
            <v>10600</v>
          </cell>
          <cell r="V535">
            <v>10600</v>
          </cell>
          <cell r="W535">
            <v>13330</v>
          </cell>
          <cell r="X535">
            <v>14970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T535" t="str">
            <v/>
          </cell>
        </row>
        <row r="536">
          <cell r="A536">
            <v>33089</v>
          </cell>
          <cell r="B536">
            <v>3</v>
          </cell>
          <cell r="C536">
            <v>3</v>
          </cell>
          <cell r="D536" t="str">
            <v>根本　綾</v>
          </cell>
          <cell r="E536" t="str">
            <v>根本　綾</v>
          </cell>
          <cell r="F536" t="str">
            <v>文男</v>
          </cell>
          <cell r="M536" t="str">
            <v>○</v>
          </cell>
          <cell r="N536">
            <v>31</v>
          </cell>
          <cell r="O536">
            <v>14640</v>
          </cell>
          <cell r="P536">
            <v>15100</v>
          </cell>
          <cell r="Q536">
            <v>10600</v>
          </cell>
          <cell r="R536">
            <v>10650</v>
          </cell>
          <cell r="S536">
            <v>10600</v>
          </cell>
          <cell r="T536">
            <v>10600</v>
          </cell>
          <cell r="U536">
            <v>10600</v>
          </cell>
          <cell r="V536">
            <v>10600</v>
          </cell>
          <cell r="W536">
            <v>13330</v>
          </cell>
          <cell r="X536">
            <v>14970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T536" t="str">
            <v/>
          </cell>
        </row>
        <row r="537">
          <cell r="A537">
            <v>33090</v>
          </cell>
          <cell r="B537">
            <v>3</v>
          </cell>
          <cell r="C537">
            <v>3</v>
          </cell>
          <cell r="D537" t="str">
            <v>根本　雄基</v>
          </cell>
          <cell r="E537" t="str">
            <v>根本　雄基</v>
          </cell>
          <cell r="F537" t="str">
            <v>義之</v>
          </cell>
          <cell r="M537" t="str">
            <v>○</v>
          </cell>
          <cell r="N537">
            <v>31</v>
          </cell>
          <cell r="O537">
            <v>14640</v>
          </cell>
          <cell r="P537">
            <v>15100</v>
          </cell>
          <cell r="Q537">
            <v>10600</v>
          </cell>
          <cell r="R537">
            <v>10650</v>
          </cell>
          <cell r="S537">
            <v>10600</v>
          </cell>
          <cell r="T537">
            <v>10600</v>
          </cell>
          <cell r="U537">
            <v>10600</v>
          </cell>
          <cell r="V537">
            <v>10600</v>
          </cell>
          <cell r="W537">
            <v>13330</v>
          </cell>
          <cell r="X537">
            <v>14970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T537" t="str">
            <v/>
          </cell>
        </row>
        <row r="538">
          <cell r="A538">
            <v>33091</v>
          </cell>
          <cell r="B538">
            <v>3</v>
          </cell>
          <cell r="C538">
            <v>3</v>
          </cell>
          <cell r="D538" t="str">
            <v>砂押　俊文</v>
          </cell>
          <cell r="E538" t="str">
            <v>砂押　俊文</v>
          </cell>
          <cell r="F538" t="str">
            <v>二四男</v>
          </cell>
          <cell r="G538" t="str">
            <v/>
          </cell>
          <cell r="H538" t="str">
            <v/>
          </cell>
          <cell r="I538" t="str">
            <v/>
          </cell>
          <cell r="M538" t="str">
            <v>○</v>
          </cell>
          <cell r="N538">
            <v>31</v>
          </cell>
          <cell r="O538">
            <v>14640</v>
          </cell>
          <cell r="P538">
            <v>15100</v>
          </cell>
          <cell r="Q538">
            <v>10600</v>
          </cell>
          <cell r="R538">
            <v>10650</v>
          </cell>
          <cell r="S538">
            <v>10600</v>
          </cell>
          <cell r="T538">
            <v>10600</v>
          </cell>
          <cell r="U538">
            <v>10600</v>
          </cell>
          <cell r="V538">
            <v>10600</v>
          </cell>
          <cell r="W538">
            <v>13330</v>
          </cell>
          <cell r="X538">
            <v>14970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T538" t="str">
            <v/>
          </cell>
        </row>
        <row r="539">
          <cell r="A539">
            <v>33092</v>
          </cell>
          <cell r="B539">
            <v>3</v>
          </cell>
          <cell r="C539">
            <v>3</v>
          </cell>
          <cell r="D539" t="str">
            <v>砂押　佑典</v>
          </cell>
          <cell r="E539" t="str">
            <v>砂押　佑典</v>
          </cell>
          <cell r="F539" t="str">
            <v>孝治</v>
          </cell>
          <cell r="G539" t="str">
            <v/>
          </cell>
          <cell r="H539" t="str">
            <v/>
          </cell>
          <cell r="I539" t="str">
            <v/>
          </cell>
          <cell r="M539" t="str">
            <v>○</v>
          </cell>
          <cell r="N539">
            <v>31</v>
          </cell>
          <cell r="O539">
            <v>14640</v>
          </cell>
          <cell r="P539">
            <v>15100</v>
          </cell>
          <cell r="Q539">
            <v>10600</v>
          </cell>
          <cell r="R539">
            <v>10650</v>
          </cell>
          <cell r="S539">
            <v>10600</v>
          </cell>
          <cell r="T539">
            <v>10600</v>
          </cell>
          <cell r="U539">
            <v>10600</v>
          </cell>
          <cell r="V539">
            <v>10600</v>
          </cell>
          <cell r="W539">
            <v>13330</v>
          </cell>
          <cell r="X539">
            <v>14970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T539" t="str">
            <v/>
          </cell>
        </row>
        <row r="540">
          <cell r="A540">
            <v>33093</v>
          </cell>
          <cell r="B540">
            <v>3</v>
          </cell>
          <cell r="C540">
            <v>3</v>
          </cell>
          <cell r="D540" t="str">
            <v>鹿志村 貴子</v>
          </cell>
          <cell r="E540" t="str">
            <v>鹿志村 貴子</v>
          </cell>
          <cell r="F540" t="str">
            <v>正美</v>
          </cell>
          <cell r="M540" t="str">
            <v>○</v>
          </cell>
          <cell r="N540">
            <v>31</v>
          </cell>
          <cell r="O540">
            <v>14640</v>
          </cell>
          <cell r="P540">
            <v>15100</v>
          </cell>
          <cell r="Q540">
            <v>10600</v>
          </cell>
          <cell r="R540">
            <v>10650</v>
          </cell>
          <cell r="S540">
            <v>10600</v>
          </cell>
          <cell r="T540">
            <v>10600</v>
          </cell>
          <cell r="U540">
            <v>10600</v>
          </cell>
          <cell r="V540">
            <v>10600</v>
          </cell>
          <cell r="W540">
            <v>13330</v>
          </cell>
          <cell r="X540">
            <v>14970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T540" t="str">
            <v/>
          </cell>
        </row>
        <row r="541">
          <cell r="A541">
            <v>33094</v>
          </cell>
          <cell r="B541">
            <v>3</v>
          </cell>
          <cell r="C541">
            <v>3</v>
          </cell>
          <cell r="D541" t="str">
            <v>鹿志村 剛士</v>
          </cell>
          <cell r="E541" t="str">
            <v>鹿志村 剛士</v>
          </cell>
          <cell r="F541" t="str">
            <v>厚</v>
          </cell>
          <cell r="M541" t="str">
            <v>○</v>
          </cell>
          <cell r="N541">
            <v>31</v>
          </cell>
          <cell r="O541">
            <v>14640</v>
          </cell>
          <cell r="P541">
            <v>15100</v>
          </cell>
          <cell r="Q541">
            <v>10600</v>
          </cell>
          <cell r="R541">
            <v>10650</v>
          </cell>
          <cell r="S541">
            <v>10600</v>
          </cell>
          <cell r="T541">
            <v>10600</v>
          </cell>
          <cell r="U541">
            <v>10600</v>
          </cell>
          <cell r="V541">
            <v>10600</v>
          </cell>
          <cell r="W541">
            <v>13330</v>
          </cell>
          <cell r="X541">
            <v>14970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T541" t="str">
            <v/>
          </cell>
        </row>
        <row r="542">
          <cell r="A542">
            <v>33095</v>
          </cell>
          <cell r="B542">
            <v>3</v>
          </cell>
          <cell r="C542">
            <v>3</v>
          </cell>
          <cell r="D542" t="str">
            <v>鹿志村さやか</v>
          </cell>
          <cell r="E542" t="str">
            <v>鹿志村さやか</v>
          </cell>
          <cell r="F542" t="str">
            <v>重光</v>
          </cell>
          <cell r="M542" t="str">
            <v>○</v>
          </cell>
          <cell r="N542">
            <v>31</v>
          </cell>
          <cell r="O542">
            <v>14640</v>
          </cell>
          <cell r="P542">
            <v>15100</v>
          </cell>
          <cell r="Q542">
            <v>10600</v>
          </cell>
          <cell r="R542">
            <v>10650</v>
          </cell>
          <cell r="S542">
            <v>10600</v>
          </cell>
          <cell r="T542">
            <v>10600</v>
          </cell>
          <cell r="U542">
            <v>10600</v>
          </cell>
          <cell r="V542">
            <v>10600</v>
          </cell>
          <cell r="W542">
            <v>13330</v>
          </cell>
          <cell r="X542">
            <v>14970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T542" t="str">
            <v/>
          </cell>
        </row>
        <row r="543">
          <cell r="A543">
            <v>33096</v>
          </cell>
          <cell r="B543">
            <v>3</v>
          </cell>
          <cell r="C543">
            <v>3</v>
          </cell>
          <cell r="D543" t="str">
            <v>酒井　　未穂</v>
          </cell>
          <cell r="E543" t="str">
            <v>酒井　　未穂</v>
          </cell>
          <cell r="F543" t="str">
            <v>満男</v>
          </cell>
          <cell r="G543" t="str">
            <v>　一平</v>
          </cell>
          <cell r="H543">
            <v>1</v>
          </cell>
          <cell r="I543">
            <v>4</v>
          </cell>
          <cell r="M543" t="str">
            <v>○</v>
          </cell>
          <cell r="N543">
            <v>31</v>
          </cell>
          <cell r="O543">
            <v>14640</v>
          </cell>
          <cell r="P543">
            <v>15100</v>
          </cell>
          <cell r="Q543">
            <v>10600</v>
          </cell>
          <cell r="R543">
            <v>10650</v>
          </cell>
          <cell r="S543">
            <v>10600</v>
          </cell>
          <cell r="T543">
            <v>10600</v>
          </cell>
          <cell r="U543">
            <v>10600</v>
          </cell>
          <cell r="V543">
            <v>10600</v>
          </cell>
          <cell r="W543">
            <v>13330</v>
          </cell>
          <cell r="X543">
            <v>14970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T543" t="str">
            <v/>
          </cell>
        </row>
        <row r="544">
          <cell r="A544">
            <v>33097</v>
          </cell>
          <cell r="B544">
            <v>3</v>
          </cell>
          <cell r="C544">
            <v>3</v>
          </cell>
          <cell r="D544" t="str">
            <v>勝原　睦</v>
          </cell>
          <cell r="E544" t="str">
            <v>勝原　睦</v>
          </cell>
          <cell r="F544" t="str">
            <v>昭典</v>
          </cell>
          <cell r="M544" t="str">
            <v>○</v>
          </cell>
          <cell r="N544">
            <v>31</v>
          </cell>
          <cell r="O544">
            <v>14640</v>
          </cell>
          <cell r="P544">
            <v>15100</v>
          </cell>
          <cell r="Q544">
            <v>10600</v>
          </cell>
          <cell r="R544">
            <v>10650</v>
          </cell>
          <cell r="S544">
            <v>10600</v>
          </cell>
          <cell r="T544">
            <v>10600</v>
          </cell>
          <cell r="U544">
            <v>10600</v>
          </cell>
          <cell r="V544">
            <v>10600</v>
          </cell>
          <cell r="W544">
            <v>13330</v>
          </cell>
          <cell r="X544">
            <v>14970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T544" t="str">
            <v/>
          </cell>
        </row>
        <row r="545">
          <cell r="A545">
            <v>33098</v>
          </cell>
          <cell r="B545">
            <v>3</v>
          </cell>
          <cell r="C545">
            <v>3</v>
          </cell>
          <cell r="D545" t="str">
            <v>小島　美里</v>
          </cell>
          <cell r="E545" t="str">
            <v>小島　美里</v>
          </cell>
          <cell r="F545" t="str">
            <v>正男</v>
          </cell>
          <cell r="M545" t="str">
            <v>○</v>
          </cell>
          <cell r="N545">
            <v>31</v>
          </cell>
          <cell r="O545">
            <v>14640</v>
          </cell>
          <cell r="P545">
            <v>15100</v>
          </cell>
          <cell r="Q545">
            <v>10600</v>
          </cell>
          <cell r="R545">
            <v>10650</v>
          </cell>
          <cell r="S545">
            <v>10600</v>
          </cell>
          <cell r="T545">
            <v>10600</v>
          </cell>
          <cell r="U545">
            <v>10600</v>
          </cell>
          <cell r="V545">
            <v>10600</v>
          </cell>
          <cell r="W545">
            <v>13330</v>
          </cell>
          <cell r="X545">
            <v>14970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T545" t="str">
            <v/>
          </cell>
        </row>
        <row r="546">
          <cell r="A546">
            <v>33099</v>
          </cell>
          <cell r="B546">
            <v>3</v>
          </cell>
          <cell r="C546">
            <v>3</v>
          </cell>
          <cell r="D546" t="str">
            <v>植田　義成</v>
          </cell>
          <cell r="E546" t="str">
            <v>植田　義成</v>
          </cell>
          <cell r="F546" t="str">
            <v>正典</v>
          </cell>
          <cell r="M546" t="str">
            <v>○</v>
          </cell>
          <cell r="N546">
            <v>31</v>
          </cell>
          <cell r="O546">
            <v>14640</v>
          </cell>
          <cell r="P546">
            <v>15100</v>
          </cell>
          <cell r="Q546">
            <v>10600</v>
          </cell>
          <cell r="R546">
            <v>10650</v>
          </cell>
          <cell r="S546">
            <v>10600</v>
          </cell>
          <cell r="T546">
            <v>10600</v>
          </cell>
          <cell r="U546">
            <v>10600</v>
          </cell>
          <cell r="V546">
            <v>10600</v>
          </cell>
          <cell r="W546">
            <v>13330</v>
          </cell>
          <cell r="X546">
            <v>14970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T546" t="str">
            <v/>
          </cell>
        </row>
        <row r="547">
          <cell r="A547">
            <v>33100</v>
          </cell>
          <cell r="B547">
            <v>3</v>
          </cell>
          <cell r="C547">
            <v>3</v>
          </cell>
          <cell r="D547" t="str">
            <v>神永　莉紗</v>
          </cell>
          <cell r="E547" t="str">
            <v>神永　莉紗</v>
          </cell>
          <cell r="F547" t="str">
            <v>泰光</v>
          </cell>
          <cell r="M547" t="str">
            <v>○</v>
          </cell>
          <cell r="N547">
            <v>31</v>
          </cell>
          <cell r="O547">
            <v>14640</v>
          </cell>
          <cell r="P547">
            <v>15100</v>
          </cell>
          <cell r="Q547">
            <v>10600</v>
          </cell>
          <cell r="R547">
            <v>10650</v>
          </cell>
          <cell r="S547">
            <v>10600</v>
          </cell>
          <cell r="T547">
            <v>10600</v>
          </cell>
          <cell r="U547">
            <v>10600</v>
          </cell>
          <cell r="V547">
            <v>10600</v>
          </cell>
          <cell r="W547">
            <v>13330</v>
          </cell>
          <cell r="X547">
            <v>14970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T547" t="str">
            <v/>
          </cell>
        </row>
        <row r="548">
          <cell r="A548">
            <v>33101</v>
          </cell>
          <cell r="B548">
            <v>3</v>
          </cell>
          <cell r="C548">
            <v>3</v>
          </cell>
          <cell r="D548" t="str">
            <v>須藤　琢哉</v>
          </cell>
          <cell r="E548" t="str">
            <v>須藤　琢哉</v>
          </cell>
          <cell r="F548" t="str">
            <v>茂道</v>
          </cell>
          <cell r="M548" t="str">
            <v>○</v>
          </cell>
          <cell r="N548">
            <v>31</v>
          </cell>
          <cell r="O548">
            <v>14640</v>
          </cell>
          <cell r="P548">
            <v>15100</v>
          </cell>
          <cell r="Q548">
            <v>10600</v>
          </cell>
          <cell r="R548">
            <v>10650</v>
          </cell>
          <cell r="S548">
            <v>10600</v>
          </cell>
          <cell r="T548">
            <v>10600</v>
          </cell>
          <cell r="U548">
            <v>10600</v>
          </cell>
          <cell r="V548">
            <v>10600</v>
          </cell>
          <cell r="W548">
            <v>13330</v>
          </cell>
          <cell r="X548">
            <v>14970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T548" t="str">
            <v/>
          </cell>
        </row>
        <row r="549">
          <cell r="A549">
            <v>33102</v>
          </cell>
          <cell r="B549">
            <v>3</v>
          </cell>
          <cell r="C549">
            <v>3</v>
          </cell>
          <cell r="D549" t="str">
            <v>清水　拓磨</v>
          </cell>
          <cell r="E549" t="str">
            <v>清水　拓磨</v>
          </cell>
          <cell r="F549" t="str">
            <v>正行</v>
          </cell>
          <cell r="G549" t="str">
            <v>　麻里</v>
          </cell>
          <cell r="H549">
            <v>2</v>
          </cell>
          <cell r="I549">
            <v>3</v>
          </cell>
          <cell r="M549" t="str">
            <v>○</v>
          </cell>
          <cell r="N549">
            <v>31</v>
          </cell>
          <cell r="O549">
            <v>14640</v>
          </cell>
          <cell r="P549">
            <v>15100</v>
          </cell>
          <cell r="Q549">
            <v>10600</v>
          </cell>
          <cell r="R549">
            <v>10650</v>
          </cell>
          <cell r="S549">
            <v>10600</v>
          </cell>
          <cell r="T549">
            <v>10600</v>
          </cell>
          <cell r="U549">
            <v>10600</v>
          </cell>
          <cell r="V549">
            <v>10600</v>
          </cell>
          <cell r="W549">
            <v>13330</v>
          </cell>
          <cell r="X549">
            <v>14970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T549" t="str">
            <v/>
          </cell>
        </row>
        <row r="550">
          <cell r="A550">
            <v>33103</v>
          </cell>
          <cell r="B550">
            <v>3</v>
          </cell>
          <cell r="C550">
            <v>3</v>
          </cell>
          <cell r="D550" t="str">
            <v>西連地あゆみ</v>
          </cell>
          <cell r="E550" t="str">
            <v>西連地あゆみ</v>
          </cell>
          <cell r="F550" t="str">
            <v>信男</v>
          </cell>
          <cell r="G550" t="str">
            <v>　卓也</v>
          </cell>
          <cell r="H550">
            <v>1</v>
          </cell>
          <cell r="I550">
            <v>5</v>
          </cell>
          <cell r="M550" t="str">
            <v>○</v>
          </cell>
          <cell r="N550">
            <v>31</v>
          </cell>
          <cell r="O550">
            <v>14640</v>
          </cell>
          <cell r="P550">
            <v>15100</v>
          </cell>
          <cell r="Q550">
            <v>10600</v>
          </cell>
          <cell r="R550">
            <v>10650</v>
          </cell>
          <cell r="S550">
            <v>10600</v>
          </cell>
          <cell r="T550">
            <v>10600</v>
          </cell>
          <cell r="U550">
            <v>10600</v>
          </cell>
          <cell r="V550">
            <v>10600</v>
          </cell>
          <cell r="W550">
            <v>13330</v>
          </cell>
          <cell r="X550">
            <v>14970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T550" t="str">
            <v/>
          </cell>
        </row>
        <row r="551">
          <cell r="A551">
            <v>33104</v>
          </cell>
          <cell r="B551">
            <v>3</v>
          </cell>
          <cell r="C551">
            <v>3</v>
          </cell>
          <cell r="D551" t="str">
            <v>村松 翔子</v>
          </cell>
          <cell r="E551" t="str">
            <v>村松 翔子</v>
          </cell>
          <cell r="F551" t="str">
            <v>真</v>
          </cell>
          <cell r="M551" t="str">
            <v>○</v>
          </cell>
          <cell r="N551">
            <v>31</v>
          </cell>
          <cell r="O551">
            <v>14640</v>
          </cell>
          <cell r="P551">
            <v>15100</v>
          </cell>
          <cell r="Q551">
            <v>10600</v>
          </cell>
          <cell r="R551">
            <v>10650</v>
          </cell>
          <cell r="S551">
            <v>10600</v>
          </cell>
          <cell r="T551">
            <v>10600</v>
          </cell>
          <cell r="U551">
            <v>10600</v>
          </cell>
          <cell r="V551">
            <v>10600</v>
          </cell>
          <cell r="W551">
            <v>13330</v>
          </cell>
          <cell r="X551">
            <v>14970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T551" t="str">
            <v/>
          </cell>
        </row>
        <row r="552">
          <cell r="A552">
            <v>33105</v>
          </cell>
          <cell r="B552">
            <v>3</v>
          </cell>
          <cell r="C552">
            <v>3</v>
          </cell>
          <cell r="D552" t="str">
            <v>大場　健次</v>
          </cell>
          <cell r="E552" t="str">
            <v>大場　健次</v>
          </cell>
          <cell r="F552" t="str">
            <v>利行</v>
          </cell>
          <cell r="G552" t="str">
            <v/>
          </cell>
          <cell r="H552" t="str">
            <v/>
          </cell>
          <cell r="I552" t="str">
            <v/>
          </cell>
          <cell r="M552" t="str">
            <v>○</v>
          </cell>
          <cell r="N552">
            <v>31</v>
          </cell>
          <cell r="O552">
            <v>14640</v>
          </cell>
          <cell r="P552">
            <v>15100</v>
          </cell>
          <cell r="Q552">
            <v>10600</v>
          </cell>
          <cell r="R552">
            <v>10650</v>
          </cell>
          <cell r="S552">
            <v>10600</v>
          </cell>
          <cell r="T552">
            <v>10600</v>
          </cell>
          <cell r="U552">
            <v>10600</v>
          </cell>
          <cell r="V552">
            <v>10600</v>
          </cell>
          <cell r="W552">
            <v>13330</v>
          </cell>
          <cell r="X552">
            <v>14970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T552" t="str">
            <v/>
          </cell>
        </row>
        <row r="553">
          <cell r="A553">
            <v>33106</v>
          </cell>
          <cell r="B553">
            <v>3</v>
          </cell>
          <cell r="C553">
            <v>3</v>
          </cell>
          <cell r="D553" t="str">
            <v>中村　仁則</v>
          </cell>
          <cell r="E553" t="str">
            <v>中村　仁則</v>
          </cell>
          <cell r="F553" t="str">
            <v>洋</v>
          </cell>
          <cell r="M553" t="str">
            <v>○</v>
          </cell>
          <cell r="N553">
            <v>31</v>
          </cell>
          <cell r="O553">
            <v>14640</v>
          </cell>
          <cell r="P553">
            <v>15100</v>
          </cell>
          <cell r="Q553">
            <v>10600</v>
          </cell>
          <cell r="R553">
            <v>10650</v>
          </cell>
          <cell r="S553">
            <v>10600</v>
          </cell>
          <cell r="T553">
            <v>10600</v>
          </cell>
          <cell r="U553">
            <v>10600</v>
          </cell>
          <cell r="V553">
            <v>10600</v>
          </cell>
          <cell r="W553">
            <v>13330</v>
          </cell>
          <cell r="X553">
            <v>14970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T553" t="str">
            <v/>
          </cell>
        </row>
        <row r="554">
          <cell r="A554">
            <v>33107</v>
          </cell>
          <cell r="B554">
            <v>3</v>
          </cell>
          <cell r="C554">
            <v>3</v>
          </cell>
          <cell r="D554" t="str">
            <v>田中　奈都実</v>
          </cell>
          <cell r="E554" t="str">
            <v>田中　奈都実</v>
          </cell>
          <cell r="F554" t="str">
            <v>信政</v>
          </cell>
          <cell r="M554" t="str">
            <v>○</v>
          </cell>
          <cell r="N554">
            <v>31</v>
          </cell>
          <cell r="O554">
            <v>14640</v>
          </cell>
          <cell r="P554">
            <v>15100</v>
          </cell>
          <cell r="Q554">
            <v>10600</v>
          </cell>
          <cell r="R554">
            <v>10650</v>
          </cell>
          <cell r="S554">
            <v>10600</v>
          </cell>
          <cell r="T554">
            <v>10600</v>
          </cell>
          <cell r="U554">
            <v>10600</v>
          </cell>
          <cell r="V554">
            <v>10600</v>
          </cell>
          <cell r="W554">
            <v>13330</v>
          </cell>
          <cell r="X554">
            <v>14970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T554" t="str">
            <v/>
          </cell>
        </row>
        <row r="555">
          <cell r="A555">
            <v>33108</v>
          </cell>
          <cell r="B555">
            <v>3</v>
          </cell>
          <cell r="C555">
            <v>3</v>
          </cell>
          <cell r="D555" t="str">
            <v>渡辺 勝義</v>
          </cell>
          <cell r="E555" t="str">
            <v>渡辺 勝義</v>
          </cell>
          <cell r="F555" t="str">
            <v>一郎</v>
          </cell>
          <cell r="G555" t="str">
            <v>　恵子</v>
          </cell>
          <cell r="H555">
            <v>1</v>
          </cell>
          <cell r="I555">
            <v>1</v>
          </cell>
          <cell r="M555" t="str">
            <v>○</v>
          </cell>
          <cell r="N555">
            <v>31</v>
          </cell>
          <cell r="O555">
            <v>14640</v>
          </cell>
          <cell r="P555">
            <v>15100</v>
          </cell>
          <cell r="Q555">
            <v>10600</v>
          </cell>
          <cell r="R555">
            <v>10650</v>
          </cell>
          <cell r="S555">
            <v>10600</v>
          </cell>
          <cell r="T555">
            <v>10600</v>
          </cell>
          <cell r="U555">
            <v>10600</v>
          </cell>
          <cell r="V555">
            <v>10600</v>
          </cell>
          <cell r="W555">
            <v>13330</v>
          </cell>
          <cell r="X555">
            <v>14970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T555" t="str">
            <v/>
          </cell>
        </row>
        <row r="556">
          <cell r="A556">
            <v>33109</v>
          </cell>
          <cell r="B556">
            <v>3</v>
          </cell>
          <cell r="C556">
            <v>3</v>
          </cell>
          <cell r="D556" t="str">
            <v>渡邉　美幸</v>
          </cell>
          <cell r="E556" t="str">
            <v>渡邉　美幸</v>
          </cell>
          <cell r="F556" t="str">
            <v>勝則</v>
          </cell>
          <cell r="M556" t="str">
            <v>○</v>
          </cell>
          <cell r="N556">
            <v>31</v>
          </cell>
          <cell r="O556">
            <v>14640</v>
          </cell>
          <cell r="P556">
            <v>15100</v>
          </cell>
          <cell r="Q556">
            <v>10600</v>
          </cell>
          <cell r="R556">
            <v>10650</v>
          </cell>
          <cell r="S556">
            <v>10600</v>
          </cell>
          <cell r="T556">
            <v>10600</v>
          </cell>
          <cell r="U556">
            <v>10600</v>
          </cell>
          <cell r="V556">
            <v>10600</v>
          </cell>
          <cell r="W556">
            <v>13330</v>
          </cell>
          <cell r="X556">
            <v>14970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T556" t="str">
            <v/>
          </cell>
        </row>
        <row r="557">
          <cell r="A557">
            <v>33110</v>
          </cell>
          <cell r="B557">
            <v>3</v>
          </cell>
          <cell r="C557">
            <v>3</v>
          </cell>
          <cell r="D557" t="str">
            <v>内山　智佳子</v>
          </cell>
          <cell r="E557" t="str">
            <v>内山　智佳子</v>
          </cell>
          <cell r="F557" t="str">
            <v>治男</v>
          </cell>
          <cell r="M557" t="str">
            <v>○</v>
          </cell>
          <cell r="N557">
            <v>31</v>
          </cell>
          <cell r="O557">
            <v>14640</v>
          </cell>
          <cell r="P557">
            <v>15100</v>
          </cell>
          <cell r="Q557">
            <v>10600</v>
          </cell>
          <cell r="R557">
            <v>10650</v>
          </cell>
          <cell r="S557">
            <v>10600</v>
          </cell>
          <cell r="T557">
            <v>10600</v>
          </cell>
          <cell r="U557">
            <v>10600</v>
          </cell>
          <cell r="V557">
            <v>10600</v>
          </cell>
          <cell r="W557">
            <v>13330</v>
          </cell>
          <cell r="X557">
            <v>14970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T557" t="str">
            <v/>
          </cell>
        </row>
        <row r="558">
          <cell r="A558">
            <v>33111</v>
          </cell>
          <cell r="B558">
            <v>3</v>
          </cell>
          <cell r="C558">
            <v>3</v>
          </cell>
          <cell r="D558" t="str">
            <v>白井　俊祐</v>
          </cell>
          <cell r="E558" t="str">
            <v>白井　俊祐</v>
          </cell>
          <cell r="F558" t="str">
            <v>祐二</v>
          </cell>
          <cell r="M558" t="str">
            <v>○</v>
          </cell>
          <cell r="N558">
            <v>31</v>
          </cell>
          <cell r="O558">
            <v>14640</v>
          </cell>
          <cell r="P558">
            <v>15100</v>
          </cell>
          <cell r="Q558">
            <v>10600</v>
          </cell>
          <cell r="R558">
            <v>10650</v>
          </cell>
          <cell r="S558">
            <v>10600</v>
          </cell>
          <cell r="T558">
            <v>10600</v>
          </cell>
          <cell r="U558">
            <v>10600</v>
          </cell>
          <cell r="V558">
            <v>10600</v>
          </cell>
          <cell r="W558">
            <v>13330</v>
          </cell>
          <cell r="X558">
            <v>14970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T558" t="str">
            <v/>
          </cell>
        </row>
        <row r="559">
          <cell r="A559">
            <v>33112</v>
          </cell>
          <cell r="B559">
            <v>3</v>
          </cell>
          <cell r="C559">
            <v>3</v>
          </cell>
          <cell r="D559" t="str">
            <v>武弓 友美</v>
          </cell>
          <cell r="E559" t="str">
            <v>武弓 友美</v>
          </cell>
          <cell r="F559" t="str">
            <v>昌幸</v>
          </cell>
          <cell r="G559" t="str">
            <v>　諭　</v>
          </cell>
          <cell r="H559">
            <v>1</v>
          </cell>
          <cell r="I559">
            <v>6</v>
          </cell>
          <cell r="M559" t="str">
            <v>○</v>
          </cell>
          <cell r="N559">
            <v>31</v>
          </cell>
          <cell r="O559">
            <v>14640</v>
          </cell>
          <cell r="P559">
            <v>15100</v>
          </cell>
          <cell r="Q559">
            <v>10600</v>
          </cell>
          <cell r="R559">
            <v>10650</v>
          </cell>
          <cell r="S559">
            <v>10600</v>
          </cell>
          <cell r="T559">
            <v>10600</v>
          </cell>
          <cell r="U559">
            <v>10600</v>
          </cell>
          <cell r="V559">
            <v>10600</v>
          </cell>
          <cell r="W559">
            <v>13330</v>
          </cell>
          <cell r="X559">
            <v>14970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T559" t="str">
            <v/>
          </cell>
        </row>
        <row r="560">
          <cell r="A560">
            <v>33113</v>
          </cell>
          <cell r="B560">
            <v>3</v>
          </cell>
          <cell r="C560">
            <v>3</v>
          </cell>
          <cell r="D560" t="str">
            <v>武藤  絵里香</v>
          </cell>
          <cell r="E560" t="str">
            <v>武藤  絵里香</v>
          </cell>
          <cell r="F560" t="str">
            <v>政美</v>
          </cell>
          <cell r="G560" t="str">
            <v/>
          </cell>
          <cell r="H560" t="str">
            <v/>
          </cell>
          <cell r="I560" t="str">
            <v/>
          </cell>
          <cell r="M560" t="str">
            <v>○</v>
          </cell>
          <cell r="N560">
            <v>31</v>
          </cell>
          <cell r="O560">
            <v>14640</v>
          </cell>
          <cell r="P560">
            <v>15100</v>
          </cell>
          <cell r="Q560">
            <v>10600</v>
          </cell>
          <cell r="R560">
            <v>10650</v>
          </cell>
          <cell r="S560">
            <v>10600</v>
          </cell>
          <cell r="T560">
            <v>10600</v>
          </cell>
          <cell r="U560">
            <v>10600</v>
          </cell>
          <cell r="V560">
            <v>10600</v>
          </cell>
          <cell r="W560">
            <v>13330</v>
          </cell>
          <cell r="X560">
            <v>14970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T560" t="str">
            <v/>
          </cell>
        </row>
        <row r="561">
          <cell r="A561">
            <v>33114</v>
          </cell>
          <cell r="B561">
            <v>3</v>
          </cell>
          <cell r="C561">
            <v>3</v>
          </cell>
          <cell r="D561" t="str">
            <v>湊　一暁</v>
          </cell>
          <cell r="E561" t="str">
            <v>湊　一暁</v>
          </cell>
          <cell r="F561" t="str">
            <v>一生</v>
          </cell>
          <cell r="G561" t="str">
            <v/>
          </cell>
          <cell r="H561" t="str">
            <v/>
          </cell>
          <cell r="I561" t="str">
            <v/>
          </cell>
          <cell r="M561" t="str">
            <v>○</v>
          </cell>
          <cell r="N561">
            <v>31</v>
          </cell>
          <cell r="O561">
            <v>14640</v>
          </cell>
          <cell r="P561">
            <v>15100</v>
          </cell>
          <cell r="Q561">
            <v>10600</v>
          </cell>
          <cell r="R561">
            <v>10650</v>
          </cell>
          <cell r="S561">
            <v>10600</v>
          </cell>
          <cell r="T561">
            <v>10600</v>
          </cell>
          <cell r="U561">
            <v>10600</v>
          </cell>
          <cell r="V561">
            <v>10600</v>
          </cell>
          <cell r="W561">
            <v>13330</v>
          </cell>
          <cell r="X561">
            <v>14970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T561" t="str">
            <v/>
          </cell>
        </row>
        <row r="562">
          <cell r="A562">
            <v>33115</v>
          </cell>
          <cell r="B562">
            <v>3</v>
          </cell>
          <cell r="C562">
            <v>3</v>
          </cell>
          <cell r="D562" t="str">
            <v>鈴木　亜弥子</v>
          </cell>
          <cell r="E562" t="str">
            <v>鈴木　亜弥子</v>
          </cell>
          <cell r="F562" t="str">
            <v>信一</v>
          </cell>
          <cell r="G562" t="str">
            <v>　郷史</v>
          </cell>
          <cell r="H562">
            <v>1</v>
          </cell>
          <cell r="I562">
            <v>2</v>
          </cell>
          <cell r="M562" t="str">
            <v>○</v>
          </cell>
          <cell r="N562">
            <v>31</v>
          </cell>
          <cell r="O562">
            <v>14640</v>
          </cell>
          <cell r="P562">
            <v>15100</v>
          </cell>
          <cell r="Q562">
            <v>10600</v>
          </cell>
          <cell r="R562">
            <v>10650</v>
          </cell>
          <cell r="S562">
            <v>10600</v>
          </cell>
          <cell r="T562">
            <v>10600</v>
          </cell>
          <cell r="U562">
            <v>10600</v>
          </cell>
          <cell r="V562">
            <v>10600</v>
          </cell>
          <cell r="W562">
            <v>13330</v>
          </cell>
          <cell r="X562">
            <v>14970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T562" t="str">
            <v/>
          </cell>
        </row>
        <row r="563">
          <cell r="A563">
            <v>33116</v>
          </cell>
          <cell r="B563">
            <v>3</v>
          </cell>
          <cell r="C563">
            <v>3</v>
          </cell>
          <cell r="D563" t="str">
            <v>鈴木　大地</v>
          </cell>
          <cell r="E563" t="str">
            <v>鈴木　大地</v>
          </cell>
          <cell r="M563" t="str">
            <v>○</v>
          </cell>
          <cell r="N563">
            <v>31</v>
          </cell>
          <cell r="O563">
            <v>14640</v>
          </cell>
          <cell r="P563">
            <v>15100</v>
          </cell>
          <cell r="Q563">
            <v>10600</v>
          </cell>
          <cell r="R563">
            <v>10650</v>
          </cell>
          <cell r="S563">
            <v>10600</v>
          </cell>
          <cell r="T563">
            <v>10600</v>
          </cell>
          <cell r="U563">
            <v>10600</v>
          </cell>
          <cell r="V563">
            <v>10600</v>
          </cell>
          <cell r="W563">
            <v>13330</v>
          </cell>
          <cell r="X563">
            <v>14970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T563" t="str">
            <v/>
          </cell>
        </row>
        <row r="564">
          <cell r="A564">
            <v>34117</v>
          </cell>
          <cell r="B564">
            <v>3</v>
          </cell>
          <cell r="C564">
            <v>4</v>
          </cell>
          <cell r="D564" t="str">
            <v>益子　智春</v>
          </cell>
          <cell r="E564" t="str">
            <v>益子　智春</v>
          </cell>
          <cell r="F564" t="str">
            <v>光夫</v>
          </cell>
          <cell r="G564" t="str">
            <v/>
          </cell>
          <cell r="M564" t="str">
            <v>○</v>
          </cell>
          <cell r="N564">
            <v>31</v>
          </cell>
          <cell r="O564">
            <v>14640</v>
          </cell>
          <cell r="P564">
            <v>15100</v>
          </cell>
          <cell r="Q564">
            <v>10600</v>
          </cell>
          <cell r="R564">
            <v>10650</v>
          </cell>
          <cell r="S564">
            <v>10600</v>
          </cell>
          <cell r="T564">
            <v>10600</v>
          </cell>
          <cell r="U564">
            <v>10600</v>
          </cell>
          <cell r="V564">
            <v>10600</v>
          </cell>
          <cell r="W564">
            <v>13330</v>
          </cell>
          <cell r="X564">
            <v>14970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T564" t="str">
            <v/>
          </cell>
        </row>
        <row r="565">
          <cell r="A565">
            <v>34118</v>
          </cell>
          <cell r="B565">
            <v>3</v>
          </cell>
          <cell r="C565">
            <v>4</v>
          </cell>
          <cell r="D565" t="str">
            <v>越　洋平</v>
          </cell>
          <cell r="E565" t="str">
            <v>越　洋平</v>
          </cell>
          <cell r="F565" t="str">
            <v>裕之</v>
          </cell>
          <cell r="M565" t="str">
            <v>○</v>
          </cell>
          <cell r="N565">
            <v>31</v>
          </cell>
          <cell r="O565">
            <v>14640</v>
          </cell>
          <cell r="P565">
            <v>15100</v>
          </cell>
          <cell r="Q565">
            <v>10600</v>
          </cell>
          <cell r="R565">
            <v>10650</v>
          </cell>
          <cell r="S565">
            <v>10600</v>
          </cell>
          <cell r="T565">
            <v>10600</v>
          </cell>
          <cell r="U565">
            <v>10600</v>
          </cell>
          <cell r="V565">
            <v>10600</v>
          </cell>
          <cell r="W565">
            <v>13330</v>
          </cell>
          <cell r="X565">
            <v>14970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T565" t="str">
            <v/>
          </cell>
        </row>
        <row r="566">
          <cell r="A566">
            <v>34119</v>
          </cell>
          <cell r="B566">
            <v>3</v>
          </cell>
          <cell r="C566">
            <v>4</v>
          </cell>
          <cell r="D566" t="str">
            <v>遠藤　優子</v>
          </cell>
          <cell r="E566" t="str">
            <v>遠藤　優子</v>
          </cell>
          <cell r="F566" t="str">
            <v>正一</v>
          </cell>
          <cell r="M566" t="str">
            <v>○</v>
          </cell>
          <cell r="N566">
            <v>31</v>
          </cell>
          <cell r="O566">
            <v>14640</v>
          </cell>
          <cell r="P566">
            <v>15100</v>
          </cell>
          <cell r="Q566">
            <v>10600</v>
          </cell>
          <cell r="R566">
            <v>10650</v>
          </cell>
          <cell r="S566">
            <v>10600</v>
          </cell>
          <cell r="T566">
            <v>10600</v>
          </cell>
          <cell r="U566">
            <v>10600</v>
          </cell>
          <cell r="V566">
            <v>10600</v>
          </cell>
          <cell r="W566">
            <v>13330</v>
          </cell>
          <cell r="X566">
            <v>14970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T566" t="str">
            <v/>
          </cell>
        </row>
        <row r="567">
          <cell r="A567">
            <v>34120</v>
          </cell>
          <cell r="B567">
            <v>3</v>
          </cell>
          <cell r="C567">
            <v>4</v>
          </cell>
          <cell r="D567" t="str">
            <v>加藤　久美子</v>
          </cell>
          <cell r="E567" t="str">
            <v>加藤　久美子</v>
          </cell>
          <cell r="F567" t="str">
            <v>豊</v>
          </cell>
          <cell r="M567" t="str">
            <v>○</v>
          </cell>
          <cell r="N567">
            <v>31</v>
          </cell>
          <cell r="O567">
            <v>14640</v>
          </cell>
          <cell r="P567">
            <v>15100</v>
          </cell>
          <cell r="Q567">
            <v>10600</v>
          </cell>
          <cell r="R567">
            <v>10650</v>
          </cell>
          <cell r="S567">
            <v>10600</v>
          </cell>
          <cell r="T567">
            <v>10600</v>
          </cell>
          <cell r="U567">
            <v>10600</v>
          </cell>
          <cell r="V567">
            <v>10600</v>
          </cell>
          <cell r="W567">
            <v>13330</v>
          </cell>
          <cell r="X567">
            <v>14970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T567" t="str">
            <v/>
          </cell>
        </row>
        <row r="568">
          <cell r="A568">
            <v>34121</v>
          </cell>
          <cell r="B568">
            <v>3</v>
          </cell>
          <cell r="C568">
            <v>4</v>
          </cell>
          <cell r="D568" t="str">
            <v>河野肇</v>
          </cell>
          <cell r="E568" t="str">
            <v>河野肇</v>
          </cell>
          <cell r="F568" t="str">
            <v>益男</v>
          </cell>
          <cell r="M568" t="str">
            <v>○</v>
          </cell>
          <cell r="N568">
            <v>31</v>
          </cell>
          <cell r="O568">
            <v>14640</v>
          </cell>
          <cell r="P568">
            <v>15100</v>
          </cell>
          <cell r="Q568">
            <v>10600</v>
          </cell>
          <cell r="R568">
            <v>10650</v>
          </cell>
          <cell r="S568">
            <v>10600</v>
          </cell>
          <cell r="T568">
            <v>10600</v>
          </cell>
          <cell r="U568">
            <v>10600</v>
          </cell>
          <cell r="V568">
            <v>10600</v>
          </cell>
          <cell r="W568">
            <v>13330</v>
          </cell>
          <cell r="X568">
            <v>14970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T568" t="str">
            <v/>
          </cell>
        </row>
        <row r="569">
          <cell r="A569">
            <v>34122</v>
          </cell>
          <cell r="B569">
            <v>3</v>
          </cell>
          <cell r="C569">
            <v>4</v>
          </cell>
          <cell r="D569" t="str">
            <v>丸島　恒二</v>
          </cell>
          <cell r="E569" t="str">
            <v>丸島　恒二</v>
          </cell>
          <cell r="F569" t="str">
            <v>勝二</v>
          </cell>
          <cell r="M569" t="str">
            <v>○</v>
          </cell>
          <cell r="N569">
            <v>31</v>
          </cell>
          <cell r="O569">
            <v>14640</v>
          </cell>
          <cell r="P569">
            <v>15100</v>
          </cell>
          <cell r="Q569">
            <v>10600</v>
          </cell>
          <cell r="R569">
            <v>10650</v>
          </cell>
          <cell r="S569">
            <v>10600</v>
          </cell>
          <cell r="T569">
            <v>10600</v>
          </cell>
          <cell r="U569">
            <v>10600</v>
          </cell>
          <cell r="V569">
            <v>10600</v>
          </cell>
          <cell r="W569">
            <v>13330</v>
          </cell>
          <cell r="X569">
            <v>14970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T569" t="str">
            <v/>
          </cell>
        </row>
        <row r="570">
          <cell r="A570">
            <v>34123</v>
          </cell>
          <cell r="B570">
            <v>3</v>
          </cell>
          <cell r="C570">
            <v>4</v>
          </cell>
          <cell r="D570" t="str">
            <v>岩路　愛</v>
          </cell>
          <cell r="E570" t="str">
            <v>岩路　愛</v>
          </cell>
          <cell r="F570" t="str">
            <v>哲也</v>
          </cell>
          <cell r="M570" t="str">
            <v>○</v>
          </cell>
          <cell r="N570">
            <v>31</v>
          </cell>
          <cell r="O570">
            <v>14640</v>
          </cell>
          <cell r="P570">
            <v>15100</v>
          </cell>
          <cell r="Q570">
            <v>10600</v>
          </cell>
          <cell r="R570">
            <v>10650</v>
          </cell>
          <cell r="S570">
            <v>10600</v>
          </cell>
          <cell r="T570">
            <v>10600</v>
          </cell>
          <cell r="U570">
            <v>10600</v>
          </cell>
          <cell r="V570">
            <v>10600</v>
          </cell>
          <cell r="W570">
            <v>13330</v>
          </cell>
          <cell r="X570">
            <v>14970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T570" t="str">
            <v/>
          </cell>
        </row>
        <row r="571">
          <cell r="A571">
            <v>34124</v>
          </cell>
          <cell r="B571">
            <v>3</v>
          </cell>
          <cell r="C571">
            <v>4</v>
          </cell>
          <cell r="D571" t="str">
            <v>菊池　裕之</v>
          </cell>
          <cell r="E571" t="str">
            <v>菊池　裕之</v>
          </cell>
          <cell r="F571" t="str">
            <v>誠</v>
          </cell>
          <cell r="G571" t="str">
            <v>　雄大</v>
          </cell>
          <cell r="H571">
            <v>2</v>
          </cell>
          <cell r="I571">
            <v>4</v>
          </cell>
          <cell r="M571" t="str">
            <v>○</v>
          </cell>
          <cell r="N571">
            <v>31</v>
          </cell>
          <cell r="O571">
            <v>14640</v>
          </cell>
          <cell r="P571">
            <v>15100</v>
          </cell>
          <cell r="Q571">
            <v>10600</v>
          </cell>
          <cell r="R571">
            <v>10650</v>
          </cell>
          <cell r="S571">
            <v>10600</v>
          </cell>
          <cell r="T571">
            <v>10600</v>
          </cell>
          <cell r="U571">
            <v>10600</v>
          </cell>
          <cell r="V571">
            <v>10600</v>
          </cell>
          <cell r="W571">
            <v>13330</v>
          </cell>
          <cell r="X571">
            <v>14970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T571" t="str">
            <v/>
          </cell>
        </row>
        <row r="572">
          <cell r="A572">
            <v>34125</v>
          </cell>
          <cell r="B572">
            <v>3</v>
          </cell>
          <cell r="C572">
            <v>4</v>
          </cell>
          <cell r="D572" t="str">
            <v>吉澤　幸一</v>
          </cell>
          <cell r="E572" t="str">
            <v>吉澤　幸一</v>
          </cell>
          <cell r="F572" t="str">
            <v>政幸</v>
          </cell>
          <cell r="G572" t="str">
            <v/>
          </cell>
          <cell r="H572" t="str">
            <v/>
          </cell>
          <cell r="I572" t="str">
            <v/>
          </cell>
          <cell r="M572" t="str">
            <v>○</v>
          </cell>
          <cell r="N572">
            <v>31</v>
          </cell>
          <cell r="O572">
            <v>14640</v>
          </cell>
          <cell r="P572">
            <v>15100</v>
          </cell>
          <cell r="Q572">
            <v>10600</v>
          </cell>
          <cell r="R572">
            <v>10650</v>
          </cell>
          <cell r="S572">
            <v>10600</v>
          </cell>
          <cell r="T572">
            <v>10600</v>
          </cell>
          <cell r="U572">
            <v>10600</v>
          </cell>
          <cell r="V572">
            <v>10600</v>
          </cell>
          <cell r="W572">
            <v>13330</v>
          </cell>
          <cell r="X572">
            <v>14970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T572" t="str">
            <v/>
          </cell>
        </row>
        <row r="573">
          <cell r="A573">
            <v>34126</v>
          </cell>
          <cell r="B573">
            <v>3</v>
          </cell>
          <cell r="C573">
            <v>4</v>
          </cell>
          <cell r="D573" t="str">
            <v>橋本　恵美</v>
          </cell>
          <cell r="E573" t="str">
            <v>橋本　恵美</v>
          </cell>
          <cell r="F573" t="str">
            <v>喜一</v>
          </cell>
          <cell r="G573" t="str">
            <v/>
          </cell>
          <cell r="H573" t="str">
            <v/>
          </cell>
          <cell r="I573" t="str">
            <v/>
          </cell>
          <cell r="M573" t="str">
            <v>○</v>
          </cell>
          <cell r="N573">
            <v>31</v>
          </cell>
          <cell r="O573">
            <v>14640</v>
          </cell>
          <cell r="P573">
            <v>15100</v>
          </cell>
          <cell r="Q573">
            <v>10600</v>
          </cell>
          <cell r="R573">
            <v>10650</v>
          </cell>
          <cell r="S573">
            <v>10600</v>
          </cell>
          <cell r="T573">
            <v>10600</v>
          </cell>
          <cell r="U573">
            <v>10600</v>
          </cell>
          <cell r="V573">
            <v>10600</v>
          </cell>
          <cell r="W573">
            <v>13330</v>
          </cell>
          <cell r="X573">
            <v>14970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T573" t="str">
            <v/>
          </cell>
        </row>
        <row r="574">
          <cell r="A574">
            <v>34127</v>
          </cell>
          <cell r="B574">
            <v>3</v>
          </cell>
          <cell r="C574">
            <v>4</v>
          </cell>
          <cell r="D574" t="str">
            <v>金澤　周平</v>
          </cell>
          <cell r="E574" t="str">
            <v>金澤　周平</v>
          </cell>
          <cell r="F574" t="str">
            <v>淳</v>
          </cell>
          <cell r="M574" t="str">
            <v>○</v>
          </cell>
          <cell r="N574">
            <v>31</v>
          </cell>
          <cell r="O574">
            <v>14640</v>
          </cell>
          <cell r="P574">
            <v>15100</v>
          </cell>
          <cell r="Q574">
            <v>10600</v>
          </cell>
          <cell r="R574">
            <v>10650</v>
          </cell>
          <cell r="S574">
            <v>10600</v>
          </cell>
          <cell r="T574">
            <v>10600</v>
          </cell>
          <cell r="U574">
            <v>10600</v>
          </cell>
          <cell r="V574">
            <v>10600</v>
          </cell>
          <cell r="W574">
            <v>13330</v>
          </cell>
          <cell r="X574">
            <v>14970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T574" t="str">
            <v/>
          </cell>
        </row>
        <row r="575">
          <cell r="A575">
            <v>34128</v>
          </cell>
          <cell r="B575">
            <v>3</v>
          </cell>
          <cell r="C575">
            <v>4</v>
          </cell>
          <cell r="D575" t="str">
            <v>高橋　正樹</v>
          </cell>
          <cell r="E575" t="str">
            <v>高橋　正樹</v>
          </cell>
          <cell r="F575" t="str">
            <v>正信</v>
          </cell>
          <cell r="G575" t="str">
            <v/>
          </cell>
          <cell r="H575" t="str">
            <v/>
          </cell>
          <cell r="I575" t="str">
            <v/>
          </cell>
          <cell r="M575" t="str">
            <v>○</v>
          </cell>
          <cell r="N575">
            <v>31</v>
          </cell>
          <cell r="O575">
            <v>14640</v>
          </cell>
          <cell r="P575">
            <v>15100</v>
          </cell>
          <cell r="Q575">
            <v>10600</v>
          </cell>
          <cell r="R575">
            <v>10650</v>
          </cell>
          <cell r="S575">
            <v>10600</v>
          </cell>
          <cell r="T575">
            <v>10600</v>
          </cell>
          <cell r="U575">
            <v>10600</v>
          </cell>
          <cell r="V575">
            <v>10600</v>
          </cell>
          <cell r="W575">
            <v>13330</v>
          </cell>
          <cell r="X575">
            <v>14970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T575" t="str">
            <v/>
          </cell>
        </row>
        <row r="576">
          <cell r="A576">
            <v>34129</v>
          </cell>
          <cell r="B576">
            <v>3</v>
          </cell>
          <cell r="C576">
            <v>4</v>
          </cell>
          <cell r="D576" t="str">
            <v>黒澤　愛子</v>
          </cell>
          <cell r="E576" t="str">
            <v>黒澤　愛子</v>
          </cell>
          <cell r="F576" t="str">
            <v>浩二</v>
          </cell>
          <cell r="G576" t="str">
            <v/>
          </cell>
          <cell r="H576" t="str">
            <v/>
          </cell>
          <cell r="I576" t="str">
            <v/>
          </cell>
          <cell r="M576" t="str">
            <v>○</v>
          </cell>
          <cell r="N576">
            <v>31</v>
          </cell>
          <cell r="O576">
            <v>14640</v>
          </cell>
          <cell r="P576">
            <v>15100</v>
          </cell>
          <cell r="Q576">
            <v>10600</v>
          </cell>
          <cell r="R576">
            <v>10650</v>
          </cell>
          <cell r="S576">
            <v>10600</v>
          </cell>
          <cell r="T576">
            <v>10600</v>
          </cell>
          <cell r="U576">
            <v>10600</v>
          </cell>
          <cell r="V576">
            <v>10600</v>
          </cell>
          <cell r="W576">
            <v>13330</v>
          </cell>
          <cell r="X576">
            <v>14970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T576" t="str">
            <v/>
          </cell>
        </row>
        <row r="577">
          <cell r="A577">
            <v>34130</v>
          </cell>
          <cell r="B577">
            <v>3</v>
          </cell>
          <cell r="C577">
            <v>4</v>
          </cell>
          <cell r="D577" t="str">
            <v>根本　将裕</v>
          </cell>
          <cell r="E577" t="str">
            <v>根本　将裕</v>
          </cell>
          <cell r="F577" t="str">
            <v>見二</v>
          </cell>
          <cell r="G577" t="str">
            <v/>
          </cell>
          <cell r="M577" t="str">
            <v>○</v>
          </cell>
          <cell r="N577">
            <v>31</v>
          </cell>
          <cell r="O577">
            <v>14640</v>
          </cell>
          <cell r="P577">
            <v>15100</v>
          </cell>
          <cell r="Q577">
            <v>10600</v>
          </cell>
          <cell r="R577">
            <v>10650</v>
          </cell>
          <cell r="S577">
            <v>10600</v>
          </cell>
          <cell r="T577">
            <v>10600</v>
          </cell>
          <cell r="U577">
            <v>10600</v>
          </cell>
          <cell r="V577">
            <v>10600</v>
          </cell>
          <cell r="W577">
            <v>13330</v>
          </cell>
          <cell r="X577">
            <v>14970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T577" t="str">
            <v/>
          </cell>
        </row>
        <row r="578">
          <cell r="A578">
            <v>34131</v>
          </cell>
          <cell r="B578">
            <v>3</v>
          </cell>
          <cell r="C578">
            <v>4</v>
          </cell>
          <cell r="D578" t="str">
            <v>佐  藤  啓  輔</v>
          </cell>
          <cell r="E578" t="str">
            <v>佐  藤  啓  輔</v>
          </cell>
          <cell r="F578" t="str">
            <v>則明</v>
          </cell>
          <cell r="G578" t="str">
            <v>　春菜</v>
          </cell>
          <cell r="H578">
            <v>2</v>
          </cell>
          <cell r="I578">
            <v>2</v>
          </cell>
          <cell r="M578" t="str">
            <v>○</v>
          </cell>
          <cell r="N578">
            <v>31</v>
          </cell>
          <cell r="O578">
            <v>14640</v>
          </cell>
          <cell r="P578">
            <v>15100</v>
          </cell>
          <cell r="Q578">
            <v>10600</v>
          </cell>
          <cell r="R578">
            <v>10650</v>
          </cell>
          <cell r="S578">
            <v>10600</v>
          </cell>
          <cell r="T578">
            <v>10600</v>
          </cell>
          <cell r="U578">
            <v>10600</v>
          </cell>
          <cell r="V578">
            <v>10600</v>
          </cell>
          <cell r="W578">
            <v>13330</v>
          </cell>
          <cell r="X578">
            <v>14970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T578" t="str">
            <v/>
          </cell>
        </row>
        <row r="579">
          <cell r="A579">
            <v>34132</v>
          </cell>
          <cell r="B579">
            <v>3</v>
          </cell>
          <cell r="C579">
            <v>4</v>
          </cell>
          <cell r="D579" t="str">
            <v>佐久間　瞳</v>
          </cell>
          <cell r="E579" t="str">
            <v>佐久間　瞳</v>
          </cell>
          <cell r="F579" t="str">
            <v>実</v>
          </cell>
          <cell r="G579" t="str">
            <v/>
          </cell>
          <cell r="H579" t="str">
            <v/>
          </cell>
          <cell r="I579" t="str">
            <v/>
          </cell>
          <cell r="M579" t="str">
            <v>○</v>
          </cell>
          <cell r="N579">
            <v>31</v>
          </cell>
          <cell r="O579">
            <v>14640</v>
          </cell>
          <cell r="P579">
            <v>15100</v>
          </cell>
          <cell r="Q579">
            <v>10600</v>
          </cell>
          <cell r="R579">
            <v>10650</v>
          </cell>
          <cell r="S579">
            <v>10600</v>
          </cell>
          <cell r="T579">
            <v>10600</v>
          </cell>
          <cell r="U579">
            <v>10600</v>
          </cell>
          <cell r="V579">
            <v>10600</v>
          </cell>
          <cell r="W579">
            <v>13330</v>
          </cell>
          <cell r="X579">
            <v>14970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T579" t="str">
            <v/>
          </cell>
        </row>
        <row r="580">
          <cell r="A580">
            <v>34133</v>
          </cell>
          <cell r="B580">
            <v>3</v>
          </cell>
          <cell r="C580">
            <v>4</v>
          </cell>
          <cell r="D580" t="str">
            <v>佐藤 里奈</v>
          </cell>
          <cell r="E580" t="str">
            <v>佐藤 里奈</v>
          </cell>
          <cell r="F580" t="str">
            <v>仁一</v>
          </cell>
          <cell r="M580" t="str">
            <v>○</v>
          </cell>
          <cell r="N580">
            <v>31</v>
          </cell>
          <cell r="O580">
            <v>14640</v>
          </cell>
          <cell r="P580">
            <v>15100</v>
          </cell>
          <cell r="Q580">
            <v>10600</v>
          </cell>
          <cell r="R580">
            <v>10650</v>
          </cell>
          <cell r="S580">
            <v>10600</v>
          </cell>
          <cell r="T580">
            <v>10600</v>
          </cell>
          <cell r="U580">
            <v>10600</v>
          </cell>
          <cell r="V580">
            <v>10600</v>
          </cell>
          <cell r="W580">
            <v>13330</v>
          </cell>
          <cell r="X580">
            <v>14970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T580" t="str">
            <v/>
          </cell>
        </row>
        <row r="581">
          <cell r="A581">
            <v>34134</v>
          </cell>
          <cell r="B581">
            <v>3</v>
          </cell>
          <cell r="C581">
            <v>4</v>
          </cell>
          <cell r="D581" t="str">
            <v>坂本　梢</v>
          </cell>
          <cell r="E581" t="str">
            <v>坂本　梢</v>
          </cell>
          <cell r="F581" t="str">
            <v>正英</v>
          </cell>
          <cell r="M581" t="str">
            <v>○</v>
          </cell>
          <cell r="N581">
            <v>31</v>
          </cell>
          <cell r="O581">
            <v>14640</v>
          </cell>
          <cell r="P581">
            <v>15100</v>
          </cell>
          <cell r="Q581">
            <v>10600</v>
          </cell>
          <cell r="R581">
            <v>10650</v>
          </cell>
          <cell r="S581">
            <v>10600</v>
          </cell>
          <cell r="T581">
            <v>10600</v>
          </cell>
          <cell r="U581">
            <v>10600</v>
          </cell>
          <cell r="V581">
            <v>10600</v>
          </cell>
          <cell r="W581">
            <v>13330</v>
          </cell>
          <cell r="X581">
            <v>14970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T581" t="str">
            <v/>
          </cell>
        </row>
        <row r="582">
          <cell r="A582">
            <v>34135</v>
          </cell>
          <cell r="B582">
            <v>3</v>
          </cell>
          <cell r="C582">
            <v>4</v>
          </cell>
          <cell r="D582" t="str">
            <v>鹿志村　徹</v>
          </cell>
          <cell r="E582" t="str">
            <v>鹿志村　徹</v>
          </cell>
          <cell r="F582" t="str">
            <v>晴美</v>
          </cell>
          <cell r="M582" t="str">
            <v>○</v>
          </cell>
          <cell r="N582">
            <v>31</v>
          </cell>
          <cell r="O582">
            <v>14640</v>
          </cell>
          <cell r="P582">
            <v>15100</v>
          </cell>
          <cell r="Q582">
            <v>10600</v>
          </cell>
          <cell r="R582">
            <v>10650</v>
          </cell>
          <cell r="S582">
            <v>10600</v>
          </cell>
          <cell r="T582">
            <v>10600</v>
          </cell>
          <cell r="U582">
            <v>10600</v>
          </cell>
          <cell r="V582">
            <v>10600</v>
          </cell>
          <cell r="W582">
            <v>13330</v>
          </cell>
          <cell r="X582">
            <v>14970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T582" t="str">
            <v/>
          </cell>
        </row>
        <row r="583">
          <cell r="A583">
            <v>34136</v>
          </cell>
          <cell r="B583">
            <v>3</v>
          </cell>
          <cell r="C583">
            <v>4</v>
          </cell>
          <cell r="D583" t="str">
            <v>宍戸　洋平</v>
          </cell>
          <cell r="E583" t="str">
            <v>宍戸　洋平</v>
          </cell>
          <cell r="F583" t="str">
            <v>衛</v>
          </cell>
          <cell r="G583" t="str">
            <v/>
          </cell>
          <cell r="M583" t="str">
            <v>○</v>
          </cell>
          <cell r="N583">
            <v>31</v>
          </cell>
          <cell r="O583">
            <v>14640</v>
          </cell>
          <cell r="P583">
            <v>15100</v>
          </cell>
          <cell r="Q583">
            <v>10600</v>
          </cell>
          <cell r="R583">
            <v>10650</v>
          </cell>
          <cell r="S583">
            <v>10600</v>
          </cell>
          <cell r="T583">
            <v>10600</v>
          </cell>
          <cell r="U583">
            <v>10600</v>
          </cell>
          <cell r="V583">
            <v>10600</v>
          </cell>
          <cell r="W583">
            <v>13330</v>
          </cell>
          <cell r="X583">
            <v>14970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T583" t="str">
            <v/>
          </cell>
        </row>
        <row r="584">
          <cell r="A584">
            <v>34137</v>
          </cell>
          <cell r="B584">
            <v>3</v>
          </cell>
          <cell r="C584">
            <v>4</v>
          </cell>
          <cell r="D584" t="str">
            <v>助川　翔太</v>
          </cell>
          <cell r="E584" t="str">
            <v>助川　翔太</v>
          </cell>
          <cell r="F584" t="str">
            <v>良二</v>
          </cell>
          <cell r="M584" t="str">
            <v>○</v>
          </cell>
          <cell r="N584">
            <v>31</v>
          </cell>
          <cell r="O584">
            <v>14640</v>
          </cell>
          <cell r="P584">
            <v>15100</v>
          </cell>
          <cell r="Q584">
            <v>10600</v>
          </cell>
          <cell r="R584">
            <v>10650</v>
          </cell>
          <cell r="S584">
            <v>10600</v>
          </cell>
          <cell r="T584">
            <v>10600</v>
          </cell>
          <cell r="U584">
            <v>10600</v>
          </cell>
          <cell r="V584">
            <v>10600</v>
          </cell>
          <cell r="W584">
            <v>13330</v>
          </cell>
          <cell r="X584">
            <v>14970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T584" t="str">
            <v/>
          </cell>
        </row>
        <row r="585">
          <cell r="A585">
            <v>34138</v>
          </cell>
          <cell r="B585">
            <v>3</v>
          </cell>
          <cell r="C585">
            <v>4</v>
          </cell>
          <cell r="D585" t="str">
            <v>小室　結香</v>
          </cell>
          <cell r="E585" t="str">
            <v>小室　結香</v>
          </cell>
          <cell r="F585" t="str">
            <v>隆市</v>
          </cell>
          <cell r="G585" t="str">
            <v/>
          </cell>
          <cell r="H585" t="str">
            <v/>
          </cell>
          <cell r="I585" t="str">
            <v/>
          </cell>
          <cell r="M585" t="str">
            <v>○</v>
          </cell>
          <cell r="N585">
            <v>31</v>
          </cell>
          <cell r="O585">
            <v>14640</v>
          </cell>
          <cell r="P585">
            <v>15100</v>
          </cell>
          <cell r="Q585">
            <v>10600</v>
          </cell>
          <cell r="R585">
            <v>10650</v>
          </cell>
          <cell r="S585">
            <v>10600</v>
          </cell>
          <cell r="T585">
            <v>10600</v>
          </cell>
          <cell r="U585">
            <v>10600</v>
          </cell>
          <cell r="V585">
            <v>10600</v>
          </cell>
          <cell r="W585">
            <v>13330</v>
          </cell>
          <cell r="X585">
            <v>14970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T585" t="str">
            <v/>
          </cell>
        </row>
        <row r="586">
          <cell r="A586">
            <v>34139</v>
          </cell>
          <cell r="B586">
            <v>3</v>
          </cell>
          <cell r="C586">
            <v>4</v>
          </cell>
          <cell r="D586" t="str">
            <v>小川　侑</v>
          </cell>
          <cell r="E586" t="str">
            <v>小川　侑</v>
          </cell>
          <cell r="M586" t="str">
            <v>○</v>
          </cell>
          <cell r="N586">
            <v>31</v>
          </cell>
          <cell r="O586">
            <v>14640</v>
          </cell>
          <cell r="P586">
            <v>15100</v>
          </cell>
          <cell r="Q586">
            <v>10600</v>
          </cell>
          <cell r="R586">
            <v>10650</v>
          </cell>
          <cell r="S586">
            <v>10600</v>
          </cell>
          <cell r="T586">
            <v>10600</v>
          </cell>
          <cell r="U586">
            <v>10600</v>
          </cell>
          <cell r="V586">
            <v>10600</v>
          </cell>
          <cell r="W586">
            <v>13330</v>
          </cell>
          <cell r="X586">
            <v>14970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T586" t="str">
            <v/>
          </cell>
        </row>
        <row r="587">
          <cell r="A587">
            <v>34140</v>
          </cell>
          <cell r="B587">
            <v>3</v>
          </cell>
          <cell r="C587">
            <v>4</v>
          </cell>
          <cell r="D587" t="str">
            <v>小泉　聡志</v>
          </cell>
          <cell r="E587" t="str">
            <v>小泉　聡志</v>
          </cell>
          <cell r="F587" t="str">
            <v>尚一</v>
          </cell>
          <cell r="G587" t="str">
            <v/>
          </cell>
          <cell r="H587" t="str">
            <v/>
          </cell>
          <cell r="I587" t="str">
            <v/>
          </cell>
          <cell r="M587" t="str">
            <v>○</v>
          </cell>
          <cell r="N587">
            <v>31</v>
          </cell>
          <cell r="O587">
            <v>14640</v>
          </cell>
          <cell r="P587">
            <v>15100</v>
          </cell>
          <cell r="Q587">
            <v>10600</v>
          </cell>
          <cell r="R587">
            <v>10650</v>
          </cell>
          <cell r="S587">
            <v>10600</v>
          </cell>
          <cell r="T587">
            <v>10600</v>
          </cell>
          <cell r="U587">
            <v>10600</v>
          </cell>
          <cell r="V587">
            <v>10600</v>
          </cell>
          <cell r="W587">
            <v>13330</v>
          </cell>
          <cell r="X587">
            <v>14970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T587" t="str">
            <v/>
          </cell>
        </row>
        <row r="588">
          <cell r="A588">
            <v>34141</v>
          </cell>
          <cell r="B588">
            <v>3</v>
          </cell>
          <cell r="C588">
            <v>4</v>
          </cell>
          <cell r="D588" t="str">
            <v>小倉　愛美</v>
          </cell>
          <cell r="E588" t="str">
            <v>小倉　愛美</v>
          </cell>
          <cell r="F588" t="str">
            <v>譲治</v>
          </cell>
          <cell r="G588" t="str">
            <v/>
          </cell>
          <cell r="H588" t="str">
            <v/>
          </cell>
          <cell r="I588" t="str">
            <v/>
          </cell>
          <cell r="M588" t="str">
            <v>○</v>
          </cell>
          <cell r="N588">
            <v>31</v>
          </cell>
          <cell r="O588">
            <v>14640</v>
          </cell>
          <cell r="P588">
            <v>15100</v>
          </cell>
          <cell r="Q588">
            <v>10600</v>
          </cell>
          <cell r="R588">
            <v>10650</v>
          </cell>
          <cell r="S588">
            <v>10600</v>
          </cell>
          <cell r="T588">
            <v>10600</v>
          </cell>
          <cell r="U588">
            <v>10600</v>
          </cell>
          <cell r="V588">
            <v>10600</v>
          </cell>
          <cell r="W588">
            <v>13330</v>
          </cell>
          <cell r="X588">
            <v>14970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T588" t="str">
            <v/>
          </cell>
        </row>
        <row r="589">
          <cell r="A589">
            <v>34142</v>
          </cell>
          <cell r="B589">
            <v>3</v>
          </cell>
          <cell r="C589">
            <v>4</v>
          </cell>
          <cell r="D589" t="str">
            <v>小島　美登利</v>
          </cell>
          <cell r="E589" t="str">
            <v>小島　美登利</v>
          </cell>
          <cell r="F589" t="str">
            <v>公人</v>
          </cell>
          <cell r="G589" t="str">
            <v/>
          </cell>
          <cell r="H589" t="str">
            <v/>
          </cell>
          <cell r="I589" t="str">
            <v/>
          </cell>
          <cell r="M589" t="str">
            <v>○</v>
          </cell>
          <cell r="N589">
            <v>31</v>
          </cell>
          <cell r="O589">
            <v>14640</v>
          </cell>
          <cell r="P589">
            <v>15100</v>
          </cell>
          <cell r="Q589">
            <v>10600</v>
          </cell>
          <cell r="R589">
            <v>10650</v>
          </cell>
          <cell r="S589">
            <v>10600</v>
          </cell>
          <cell r="T589">
            <v>10600</v>
          </cell>
          <cell r="U589">
            <v>10600</v>
          </cell>
          <cell r="V589">
            <v>10600</v>
          </cell>
          <cell r="W589">
            <v>13330</v>
          </cell>
          <cell r="X589">
            <v>14970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T589" t="str">
            <v/>
          </cell>
        </row>
        <row r="590">
          <cell r="A590">
            <v>34143</v>
          </cell>
          <cell r="B590">
            <v>3</v>
          </cell>
          <cell r="C590">
            <v>4</v>
          </cell>
          <cell r="D590" t="str">
            <v>森谷　良美</v>
          </cell>
          <cell r="E590" t="str">
            <v>森谷　良美</v>
          </cell>
          <cell r="F590" t="str">
            <v>幸雄</v>
          </cell>
          <cell r="G590" t="str">
            <v/>
          </cell>
          <cell r="M590" t="str">
            <v>○</v>
          </cell>
          <cell r="N590">
            <v>31</v>
          </cell>
          <cell r="O590">
            <v>14640</v>
          </cell>
          <cell r="P590">
            <v>15100</v>
          </cell>
          <cell r="Q590">
            <v>10600</v>
          </cell>
          <cell r="R590">
            <v>10650</v>
          </cell>
          <cell r="S590">
            <v>10600</v>
          </cell>
          <cell r="T590">
            <v>10600</v>
          </cell>
          <cell r="U590">
            <v>10600</v>
          </cell>
          <cell r="V590">
            <v>10600</v>
          </cell>
          <cell r="W590">
            <v>13330</v>
          </cell>
          <cell r="X590">
            <v>14970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T590" t="str">
            <v/>
          </cell>
        </row>
        <row r="591">
          <cell r="A591">
            <v>34144</v>
          </cell>
          <cell r="B591">
            <v>3</v>
          </cell>
          <cell r="C591">
            <v>4</v>
          </cell>
          <cell r="D591" t="str">
            <v>杉井　聡美</v>
          </cell>
          <cell r="E591" t="str">
            <v>杉井　聡美</v>
          </cell>
          <cell r="F591" t="str">
            <v>文彦</v>
          </cell>
          <cell r="G591" t="str">
            <v/>
          </cell>
          <cell r="H591" t="str">
            <v/>
          </cell>
          <cell r="I591" t="str">
            <v/>
          </cell>
          <cell r="M591" t="str">
            <v>○</v>
          </cell>
          <cell r="N591">
            <v>31</v>
          </cell>
          <cell r="O591">
            <v>14640</v>
          </cell>
          <cell r="P591">
            <v>15100</v>
          </cell>
          <cell r="Q591">
            <v>10600</v>
          </cell>
          <cell r="R591">
            <v>10650</v>
          </cell>
          <cell r="S591">
            <v>10600</v>
          </cell>
          <cell r="T591">
            <v>10600</v>
          </cell>
          <cell r="U591">
            <v>10600</v>
          </cell>
          <cell r="V591">
            <v>10600</v>
          </cell>
          <cell r="W591">
            <v>13330</v>
          </cell>
          <cell r="X591">
            <v>14970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T591" t="str">
            <v/>
          </cell>
        </row>
        <row r="592">
          <cell r="A592">
            <v>34145</v>
          </cell>
          <cell r="B592">
            <v>3</v>
          </cell>
          <cell r="C592">
            <v>4</v>
          </cell>
          <cell r="D592" t="str">
            <v>清水　郁美</v>
          </cell>
          <cell r="E592" t="str">
            <v>清水　郁美</v>
          </cell>
          <cell r="F592" t="str">
            <v>隆</v>
          </cell>
          <cell r="G592" t="str">
            <v/>
          </cell>
          <cell r="H592" t="str">
            <v/>
          </cell>
          <cell r="I592" t="str">
            <v/>
          </cell>
          <cell r="M592" t="str">
            <v>○</v>
          </cell>
          <cell r="N592">
            <v>31</v>
          </cell>
          <cell r="O592">
            <v>14640</v>
          </cell>
          <cell r="P592">
            <v>15100</v>
          </cell>
          <cell r="Q592">
            <v>10600</v>
          </cell>
          <cell r="R592">
            <v>10650</v>
          </cell>
          <cell r="S592">
            <v>10600</v>
          </cell>
          <cell r="T592">
            <v>10600</v>
          </cell>
          <cell r="U592">
            <v>10600</v>
          </cell>
          <cell r="V592">
            <v>10600</v>
          </cell>
          <cell r="W592">
            <v>13330</v>
          </cell>
          <cell r="X592">
            <v>14970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T592" t="str">
            <v/>
          </cell>
        </row>
        <row r="593">
          <cell r="A593">
            <v>34146</v>
          </cell>
          <cell r="B593">
            <v>3</v>
          </cell>
          <cell r="C593">
            <v>4</v>
          </cell>
          <cell r="D593" t="str">
            <v>仙洞田　直明</v>
          </cell>
          <cell r="E593" t="str">
            <v>仙洞田　直明</v>
          </cell>
          <cell r="F593" t="str">
            <v>一正</v>
          </cell>
          <cell r="G593" t="str">
            <v/>
          </cell>
          <cell r="H593" t="str">
            <v/>
          </cell>
          <cell r="I593" t="str">
            <v/>
          </cell>
          <cell r="M593" t="str">
            <v>○</v>
          </cell>
          <cell r="N593">
            <v>31</v>
          </cell>
          <cell r="O593">
            <v>14640</v>
          </cell>
          <cell r="P593">
            <v>15100</v>
          </cell>
          <cell r="Q593">
            <v>10600</v>
          </cell>
          <cell r="R593">
            <v>10650</v>
          </cell>
          <cell r="S593">
            <v>10600</v>
          </cell>
          <cell r="T593">
            <v>10600</v>
          </cell>
          <cell r="U593">
            <v>10600</v>
          </cell>
          <cell r="V593">
            <v>10600</v>
          </cell>
          <cell r="W593">
            <v>13330</v>
          </cell>
          <cell r="X593">
            <v>14970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T593" t="str">
            <v/>
          </cell>
        </row>
        <row r="594">
          <cell r="A594">
            <v>34147</v>
          </cell>
          <cell r="B594">
            <v>3</v>
          </cell>
          <cell r="C594">
            <v>4</v>
          </cell>
          <cell r="D594" t="str">
            <v>大山　ゆり</v>
          </cell>
          <cell r="E594" t="str">
            <v>大山　ゆり</v>
          </cell>
          <cell r="F594" t="str">
            <v>實</v>
          </cell>
          <cell r="G594" t="str">
            <v/>
          </cell>
          <cell r="H594" t="str">
            <v/>
          </cell>
          <cell r="I594" t="str">
            <v/>
          </cell>
          <cell r="M594" t="str">
            <v>○</v>
          </cell>
          <cell r="N594">
            <v>31</v>
          </cell>
          <cell r="O594">
            <v>14640</v>
          </cell>
          <cell r="P594">
            <v>15100</v>
          </cell>
          <cell r="Q594">
            <v>10600</v>
          </cell>
          <cell r="R594">
            <v>10650</v>
          </cell>
          <cell r="S594">
            <v>10600</v>
          </cell>
          <cell r="T594">
            <v>10600</v>
          </cell>
          <cell r="U594">
            <v>10600</v>
          </cell>
          <cell r="V594">
            <v>10600</v>
          </cell>
          <cell r="W594">
            <v>13330</v>
          </cell>
          <cell r="X594">
            <v>14970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T594" t="str">
            <v/>
          </cell>
        </row>
        <row r="595">
          <cell r="A595">
            <v>34148</v>
          </cell>
          <cell r="B595">
            <v>3</v>
          </cell>
          <cell r="C595">
            <v>4</v>
          </cell>
          <cell r="D595" t="str">
            <v>大場　麻緒</v>
          </cell>
          <cell r="E595" t="str">
            <v>大場　麻緒</v>
          </cell>
          <cell r="F595" t="str">
            <v>景次</v>
          </cell>
          <cell r="G595" t="str">
            <v/>
          </cell>
          <cell r="H595" t="str">
            <v/>
          </cell>
          <cell r="I595" t="str">
            <v/>
          </cell>
          <cell r="M595" t="str">
            <v>○</v>
          </cell>
          <cell r="N595">
            <v>31</v>
          </cell>
          <cell r="O595">
            <v>14640</v>
          </cell>
          <cell r="P595">
            <v>15100</v>
          </cell>
          <cell r="Q595">
            <v>10600</v>
          </cell>
          <cell r="R595">
            <v>10650</v>
          </cell>
          <cell r="S595">
            <v>10600</v>
          </cell>
          <cell r="T595">
            <v>10600</v>
          </cell>
          <cell r="U595">
            <v>10600</v>
          </cell>
          <cell r="V595">
            <v>10600</v>
          </cell>
          <cell r="W595">
            <v>13330</v>
          </cell>
          <cell r="X595">
            <v>14970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T595" t="str">
            <v/>
          </cell>
        </row>
        <row r="596">
          <cell r="A596">
            <v>34149</v>
          </cell>
          <cell r="B596">
            <v>3</v>
          </cell>
          <cell r="C596">
            <v>4</v>
          </cell>
          <cell r="D596" t="str">
            <v>田山　慎介</v>
          </cell>
          <cell r="E596" t="str">
            <v>田山　慎介</v>
          </cell>
          <cell r="F596" t="str">
            <v>定行</v>
          </cell>
          <cell r="G596" t="str">
            <v/>
          </cell>
          <cell r="H596" t="str">
            <v/>
          </cell>
          <cell r="I596" t="str">
            <v/>
          </cell>
          <cell r="M596" t="str">
            <v>○</v>
          </cell>
          <cell r="N596">
            <v>31</v>
          </cell>
          <cell r="O596">
            <v>14640</v>
          </cell>
          <cell r="P596">
            <v>15100</v>
          </cell>
          <cell r="Q596">
            <v>10600</v>
          </cell>
          <cell r="R596">
            <v>10650</v>
          </cell>
          <cell r="S596">
            <v>10600</v>
          </cell>
          <cell r="T596">
            <v>10600</v>
          </cell>
          <cell r="U596">
            <v>10600</v>
          </cell>
          <cell r="V596">
            <v>10600</v>
          </cell>
          <cell r="W596">
            <v>13330</v>
          </cell>
          <cell r="X596">
            <v>14970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T596" t="str">
            <v/>
          </cell>
        </row>
        <row r="597">
          <cell r="A597">
            <v>34150</v>
          </cell>
          <cell r="B597">
            <v>3</v>
          </cell>
          <cell r="C597">
            <v>4</v>
          </cell>
          <cell r="D597" t="str">
            <v>田村 祐一</v>
          </cell>
          <cell r="E597" t="str">
            <v>田村 祐一</v>
          </cell>
          <cell r="F597" t="str">
            <v>穣二</v>
          </cell>
          <cell r="G597" t="str">
            <v>　里美</v>
          </cell>
          <cell r="H597">
            <v>2</v>
          </cell>
          <cell r="I597">
            <v>6</v>
          </cell>
          <cell r="M597" t="str">
            <v>○</v>
          </cell>
          <cell r="N597">
            <v>31</v>
          </cell>
          <cell r="O597">
            <v>14640</v>
          </cell>
          <cell r="P597">
            <v>15100</v>
          </cell>
          <cell r="Q597">
            <v>10600</v>
          </cell>
          <cell r="R597">
            <v>10650</v>
          </cell>
          <cell r="S597">
            <v>10600</v>
          </cell>
          <cell r="T597">
            <v>10600</v>
          </cell>
          <cell r="U597">
            <v>10600</v>
          </cell>
          <cell r="V597">
            <v>10600</v>
          </cell>
          <cell r="W597">
            <v>13330</v>
          </cell>
          <cell r="X597">
            <v>14970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T597" t="str">
            <v/>
          </cell>
        </row>
        <row r="598">
          <cell r="A598">
            <v>34151</v>
          </cell>
          <cell r="B598">
            <v>3</v>
          </cell>
          <cell r="C598">
            <v>4</v>
          </cell>
          <cell r="D598" t="str">
            <v>由利　真理子</v>
          </cell>
          <cell r="E598" t="str">
            <v>由利　真理子</v>
          </cell>
          <cell r="F598" t="str">
            <v>明哉</v>
          </cell>
          <cell r="G598" t="str">
            <v/>
          </cell>
          <cell r="H598" t="str">
            <v/>
          </cell>
          <cell r="I598" t="str">
            <v/>
          </cell>
          <cell r="M598" t="str">
            <v>○</v>
          </cell>
          <cell r="N598">
            <v>31</v>
          </cell>
          <cell r="O598">
            <v>14640</v>
          </cell>
          <cell r="P598">
            <v>15100</v>
          </cell>
          <cell r="Q598">
            <v>10600</v>
          </cell>
          <cell r="R598">
            <v>10650</v>
          </cell>
          <cell r="S598">
            <v>10600</v>
          </cell>
          <cell r="T598">
            <v>10600</v>
          </cell>
          <cell r="U598">
            <v>10600</v>
          </cell>
          <cell r="V598">
            <v>10600</v>
          </cell>
          <cell r="W598">
            <v>13330</v>
          </cell>
          <cell r="X598">
            <v>14970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T598" t="str">
            <v/>
          </cell>
        </row>
        <row r="599">
          <cell r="A599">
            <v>34152</v>
          </cell>
          <cell r="B599">
            <v>3</v>
          </cell>
          <cell r="C599">
            <v>4</v>
          </cell>
          <cell r="D599" t="str">
            <v>鈴木　崇浩</v>
          </cell>
          <cell r="E599" t="str">
            <v>鈴木　崇浩</v>
          </cell>
          <cell r="F599" t="str">
            <v>昭吾</v>
          </cell>
          <cell r="M599" t="str">
            <v>○</v>
          </cell>
          <cell r="N599">
            <v>31</v>
          </cell>
          <cell r="O599">
            <v>14640</v>
          </cell>
          <cell r="P599">
            <v>15100</v>
          </cell>
          <cell r="Q599">
            <v>10600</v>
          </cell>
          <cell r="R599">
            <v>10650</v>
          </cell>
          <cell r="S599">
            <v>10600</v>
          </cell>
          <cell r="T599">
            <v>10600</v>
          </cell>
          <cell r="U599">
            <v>10600</v>
          </cell>
          <cell r="V599">
            <v>10600</v>
          </cell>
          <cell r="W599">
            <v>13330</v>
          </cell>
          <cell r="X599">
            <v>14970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T599" t="str">
            <v/>
          </cell>
        </row>
        <row r="600">
          <cell r="A600">
            <v>34153</v>
          </cell>
          <cell r="B600">
            <v>3</v>
          </cell>
          <cell r="C600">
            <v>4</v>
          </cell>
          <cell r="D600" t="str">
            <v>蓮沼　苑子</v>
          </cell>
          <cell r="E600" t="str">
            <v>蓮沼　苑子</v>
          </cell>
          <cell r="F600" t="str">
            <v>隆</v>
          </cell>
          <cell r="M600" t="str">
            <v>○</v>
          </cell>
          <cell r="N600">
            <v>31</v>
          </cell>
          <cell r="O600">
            <v>14640</v>
          </cell>
          <cell r="P600">
            <v>15100</v>
          </cell>
          <cell r="Q600">
            <v>10600</v>
          </cell>
          <cell r="R600">
            <v>10650</v>
          </cell>
          <cell r="S600">
            <v>10600</v>
          </cell>
          <cell r="T600">
            <v>10600</v>
          </cell>
          <cell r="U600">
            <v>10600</v>
          </cell>
          <cell r="V600">
            <v>10600</v>
          </cell>
          <cell r="W600">
            <v>13330</v>
          </cell>
          <cell r="X600">
            <v>14970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T600" t="str">
            <v/>
          </cell>
        </row>
        <row r="601">
          <cell r="A601">
            <v>34154</v>
          </cell>
          <cell r="B601">
            <v>3</v>
          </cell>
          <cell r="C601">
            <v>4</v>
          </cell>
          <cell r="D601" t="str">
            <v>礒崎　泰寛</v>
          </cell>
          <cell r="E601" t="str">
            <v>礒崎　泰寛</v>
          </cell>
          <cell r="F601" t="str">
            <v>隆一</v>
          </cell>
          <cell r="M601" t="str">
            <v>○</v>
          </cell>
          <cell r="N601">
            <v>31</v>
          </cell>
          <cell r="O601">
            <v>14640</v>
          </cell>
          <cell r="P601">
            <v>15100</v>
          </cell>
          <cell r="Q601">
            <v>10600</v>
          </cell>
          <cell r="R601">
            <v>10650</v>
          </cell>
          <cell r="S601">
            <v>10600</v>
          </cell>
          <cell r="T601">
            <v>10600</v>
          </cell>
          <cell r="U601">
            <v>10600</v>
          </cell>
          <cell r="V601">
            <v>10600</v>
          </cell>
          <cell r="W601">
            <v>13330</v>
          </cell>
          <cell r="X601">
            <v>14970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T601" t="str">
            <v/>
          </cell>
        </row>
        <row r="602">
          <cell r="A602">
            <v>35155</v>
          </cell>
          <cell r="B602">
            <v>3</v>
          </cell>
          <cell r="C602">
            <v>5</v>
          </cell>
          <cell r="D602" t="str">
            <v>安　和哉</v>
          </cell>
          <cell r="E602" t="str">
            <v>安　和哉</v>
          </cell>
          <cell r="F602" t="str">
            <v>信彦</v>
          </cell>
          <cell r="M602" t="str">
            <v>○</v>
          </cell>
          <cell r="N602">
            <v>31</v>
          </cell>
          <cell r="O602">
            <v>14640</v>
          </cell>
          <cell r="P602">
            <v>15100</v>
          </cell>
          <cell r="Q602">
            <v>10600</v>
          </cell>
          <cell r="R602">
            <v>10650</v>
          </cell>
          <cell r="S602">
            <v>10600</v>
          </cell>
          <cell r="T602">
            <v>10600</v>
          </cell>
          <cell r="U602">
            <v>10600</v>
          </cell>
          <cell r="V602">
            <v>10600</v>
          </cell>
          <cell r="W602">
            <v>13330</v>
          </cell>
          <cell r="X602">
            <v>14970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T602" t="str">
            <v/>
          </cell>
        </row>
        <row r="603">
          <cell r="A603">
            <v>35156</v>
          </cell>
          <cell r="B603">
            <v>3</v>
          </cell>
          <cell r="C603">
            <v>5</v>
          </cell>
          <cell r="D603" t="str">
            <v>伊久美　麻子</v>
          </cell>
          <cell r="E603" t="str">
            <v>伊久美　麻子</v>
          </cell>
          <cell r="F603" t="str">
            <v>勝一</v>
          </cell>
          <cell r="M603" t="str">
            <v>○</v>
          </cell>
          <cell r="N603">
            <v>31</v>
          </cell>
          <cell r="O603">
            <v>14640</v>
          </cell>
          <cell r="P603">
            <v>15100</v>
          </cell>
          <cell r="Q603">
            <v>10600</v>
          </cell>
          <cell r="R603">
            <v>10650</v>
          </cell>
          <cell r="S603">
            <v>10600</v>
          </cell>
          <cell r="T603">
            <v>10600</v>
          </cell>
          <cell r="U603">
            <v>10600</v>
          </cell>
          <cell r="V603">
            <v>10600</v>
          </cell>
          <cell r="W603">
            <v>13330</v>
          </cell>
          <cell r="X603">
            <v>14970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T603" t="str">
            <v/>
          </cell>
        </row>
        <row r="604">
          <cell r="A604">
            <v>35157</v>
          </cell>
          <cell r="B604">
            <v>3</v>
          </cell>
          <cell r="C604">
            <v>5</v>
          </cell>
          <cell r="D604" t="str">
            <v>永井　宏尚</v>
          </cell>
          <cell r="E604" t="str">
            <v>永井　宏尚</v>
          </cell>
          <cell r="F604" t="str">
            <v>淳也</v>
          </cell>
          <cell r="G604" t="str">
            <v/>
          </cell>
          <cell r="M604" t="str">
            <v>○</v>
          </cell>
          <cell r="N604">
            <v>31</v>
          </cell>
          <cell r="O604">
            <v>14640</v>
          </cell>
          <cell r="P604">
            <v>15100</v>
          </cell>
          <cell r="Q604">
            <v>10600</v>
          </cell>
          <cell r="R604">
            <v>10650</v>
          </cell>
          <cell r="S604">
            <v>10600</v>
          </cell>
          <cell r="T604">
            <v>10600</v>
          </cell>
          <cell r="U604">
            <v>10600</v>
          </cell>
          <cell r="V604">
            <v>10600</v>
          </cell>
          <cell r="W604">
            <v>13330</v>
          </cell>
          <cell r="X604">
            <v>14970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T604" t="str">
            <v/>
          </cell>
        </row>
        <row r="605">
          <cell r="A605">
            <v>35158</v>
          </cell>
          <cell r="B605">
            <v>3</v>
          </cell>
          <cell r="C605">
            <v>5</v>
          </cell>
          <cell r="D605" t="str">
            <v>河野 望</v>
          </cell>
          <cell r="E605" t="str">
            <v>河野 望</v>
          </cell>
          <cell r="F605" t="str">
            <v>操</v>
          </cell>
          <cell r="M605" t="str">
            <v>○</v>
          </cell>
          <cell r="N605">
            <v>31</v>
          </cell>
          <cell r="O605">
            <v>14640</v>
          </cell>
          <cell r="P605">
            <v>15100</v>
          </cell>
          <cell r="Q605">
            <v>10600</v>
          </cell>
          <cell r="R605">
            <v>10650</v>
          </cell>
          <cell r="S605">
            <v>10600</v>
          </cell>
          <cell r="T605">
            <v>10600</v>
          </cell>
          <cell r="U605">
            <v>10600</v>
          </cell>
          <cell r="V605">
            <v>10600</v>
          </cell>
          <cell r="W605">
            <v>13330</v>
          </cell>
          <cell r="X605">
            <v>14970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T605" t="str">
            <v/>
          </cell>
        </row>
        <row r="606">
          <cell r="A606">
            <v>35159</v>
          </cell>
          <cell r="B606">
            <v>3</v>
          </cell>
          <cell r="C606">
            <v>5</v>
          </cell>
          <cell r="D606" t="str">
            <v>宮地　奈穂子</v>
          </cell>
          <cell r="E606" t="str">
            <v>宮地　奈穂子</v>
          </cell>
          <cell r="F606" t="str">
            <v>茂彦</v>
          </cell>
          <cell r="M606" t="str">
            <v>○</v>
          </cell>
          <cell r="N606">
            <v>31</v>
          </cell>
          <cell r="O606">
            <v>14640</v>
          </cell>
          <cell r="P606">
            <v>15100</v>
          </cell>
          <cell r="Q606">
            <v>10600</v>
          </cell>
          <cell r="R606">
            <v>10650</v>
          </cell>
          <cell r="S606">
            <v>10600</v>
          </cell>
          <cell r="T606">
            <v>10600</v>
          </cell>
          <cell r="U606">
            <v>10600</v>
          </cell>
          <cell r="V606">
            <v>10600</v>
          </cell>
          <cell r="W606">
            <v>13330</v>
          </cell>
          <cell r="X606">
            <v>14970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T606" t="str">
            <v/>
          </cell>
        </row>
        <row r="607">
          <cell r="A607">
            <v>35160</v>
          </cell>
          <cell r="B607">
            <v>3</v>
          </cell>
          <cell r="C607">
            <v>5</v>
          </cell>
          <cell r="D607" t="str">
            <v>宮尾　彩</v>
          </cell>
          <cell r="E607" t="str">
            <v>宮尾　彩</v>
          </cell>
          <cell r="F607" t="str">
            <v>博</v>
          </cell>
          <cell r="G607" t="str">
            <v/>
          </cell>
          <cell r="M607" t="str">
            <v>○</v>
          </cell>
          <cell r="N607">
            <v>31</v>
          </cell>
          <cell r="O607">
            <v>14640</v>
          </cell>
          <cell r="P607">
            <v>15100</v>
          </cell>
          <cell r="Q607">
            <v>10600</v>
          </cell>
          <cell r="R607">
            <v>10650</v>
          </cell>
          <cell r="S607">
            <v>10600</v>
          </cell>
          <cell r="T607">
            <v>10600</v>
          </cell>
          <cell r="U607">
            <v>10600</v>
          </cell>
          <cell r="V607">
            <v>10600</v>
          </cell>
          <cell r="W607">
            <v>13330</v>
          </cell>
          <cell r="X607">
            <v>14970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T607" t="str">
            <v/>
          </cell>
        </row>
        <row r="608">
          <cell r="A608">
            <v>35161</v>
          </cell>
          <cell r="B608">
            <v>3</v>
          </cell>
          <cell r="C608">
            <v>5</v>
          </cell>
          <cell r="D608" t="str">
            <v>橋浦　光加</v>
          </cell>
          <cell r="E608" t="str">
            <v>橋浦　光加</v>
          </cell>
          <cell r="G608" t="str">
            <v>　光代</v>
          </cell>
          <cell r="H608">
            <v>3</v>
          </cell>
          <cell r="I608">
            <v>3</v>
          </cell>
          <cell r="M608" t="str">
            <v/>
          </cell>
          <cell r="N608">
            <v>32</v>
          </cell>
          <cell r="O608">
            <v>13400</v>
          </cell>
          <cell r="P608">
            <v>15100</v>
          </cell>
          <cell r="Q608">
            <v>10600</v>
          </cell>
          <cell r="R608">
            <v>9600</v>
          </cell>
          <cell r="S608">
            <v>10600</v>
          </cell>
          <cell r="T608">
            <v>10600</v>
          </cell>
          <cell r="U608">
            <v>10600</v>
          </cell>
          <cell r="V608">
            <v>10600</v>
          </cell>
          <cell r="W608">
            <v>12700</v>
          </cell>
          <cell r="X608">
            <v>14970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T608" t="str">
            <v/>
          </cell>
        </row>
        <row r="609">
          <cell r="A609">
            <v>35162</v>
          </cell>
          <cell r="B609">
            <v>3</v>
          </cell>
          <cell r="C609">
            <v>5</v>
          </cell>
          <cell r="D609" t="str">
            <v>佐藤　大樹</v>
          </cell>
          <cell r="E609" t="str">
            <v>佐藤　大樹</v>
          </cell>
          <cell r="F609" t="str">
            <v>雅樹</v>
          </cell>
          <cell r="M609" t="str">
            <v>○</v>
          </cell>
          <cell r="N609">
            <v>31</v>
          </cell>
          <cell r="O609">
            <v>14640</v>
          </cell>
          <cell r="P609">
            <v>15100</v>
          </cell>
          <cell r="Q609">
            <v>10600</v>
          </cell>
          <cell r="R609">
            <v>10650</v>
          </cell>
          <cell r="S609">
            <v>10600</v>
          </cell>
          <cell r="T609">
            <v>10600</v>
          </cell>
          <cell r="U609">
            <v>10600</v>
          </cell>
          <cell r="V609">
            <v>10600</v>
          </cell>
          <cell r="W609">
            <v>13330</v>
          </cell>
          <cell r="X609">
            <v>14970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T609" t="str">
            <v/>
          </cell>
        </row>
        <row r="610">
          <cell r="A610">
            <v>35163</v>
          </cell>
          <cell r="B610">
            <v>3</v>
          </cell>
          <cell r="C610">
            <v>5</v>
          </cell>
          <cell r="D610" t="str">
            <v>山崎　阿美</v>
          </cell>
          <cell r="E610" t="str">
            <v>山崎　阿美</v>
          </cell>
          <cell r="F610" t="str">
            <v>重光</v>
          </cell>
          <cell r="M610" t="str">
            <v>○</v>
          </cell>
          <cell r="N610">
            <v>31</v>
          </cell>
          <cell r="O610">
            <v>14640</v>
          </cell>
          <cell r="P610">
            <v>15100</v>
          </cell>
          <cell r="Q610">
            <v>10600</v>
          </cell>
          <cell r="R610">
            <v>10650</v>
          </cell>
          <cell r="S610">
            <v>10600</v>
          </cell>
          <cell r="T610">
            <v>10600</v>
          </cell>
          <cell r="U610">
            <v>10600</v>
          </cell>
          <cell r="V610">
            <v>10600</v>
          </cell>
          <cell r="W610">
            <v>13330</v>
          </cell>
          <cell r="X610">
            <v>14970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T610" t="str">
            <v/>
          </cell>
        </row>
        <row r="611">
          <cell r="A611">
            <v>35164</v>
          </cell>
          <cell r="B611">
            <v>3</v>
          </cell>
          <cell r="C611">
            <v>5</v>
          </cell>
          <cell r="D611" t="str">
            <v>山崎　雄樹</v>
          </cell>
          <cell r="E611" t="str">
            <v>山崎　雄樹</v>
          </cell>
          <cell r="F611" t="str">
            <v>光一</v>
          </cell>
          <cell r="M611" t="str">
            <v>○</v>
          </cell>
          <cell r="N611">
            <v>31</v>
          </cell>
          <cell r="O611">
            <v>14640</v>
          </cell>
          <cell r="P611">
            <v>15100</v>
          </cell>
          <cell r="Q611">
            <v>10600</v>
          </cell>
          <cell r="R611">
            <v>10650</v>
          </cell>
          <cell r="S611">
            <v>10600</v>
          </cell>
          <cell r="T611">
            <v>10600</v>
          </cell>
          <cell r="U611">
            <v>10600</v>
          </cell>
          <cell r="V611">
            <v>10600</v>
          </cell>
          <cell r="W611">
            <v>13330</v>
          </cell>
          <cell r="X611">
            <v>14970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T611" t="str">
            <v/>
          </cell>
        </row>
        <row r="612">
          <cell r="A612">
            <v>35165</v>
          </cell>
          <cell r="B612">
            <v>3</v>
          </cell>
          <cell r="C612">
            <v>5</v>
          </cell>
          <cell r="D612" t="str">
            <v>鹿志村 俊</v>
          </cell>
          <cell r="E612" t="str">
            <v>鹿志村 俊</v>
          </cell>
          <cell r="F612" t="str">
            <v>久栄</v>
          </cell>
          <cell r="M612" t="str">
            <v>○</v>
          </cell>
          <cell r="N612">
            <v>31</v>
          </cell>
          <cell r="O612">
            <v>14640</v>
          </cell>
          <cell r="P612">
            <v>15100</v>
          </cell>
          <cell r="Q612">
            <v>10600</v>
          </cell>
          <cell r="R612">
            <v>10650</v>
          </cell>
          <cell r="S612">
            <v>10600</v>
          </cell>
          <cell r="T612">
            <v>10600</v>
          </cell>
          <cell r="U612">
            <v>10600</v>
          </cell>
          <cell r="V612">
            <v>10600</v>
          </cell>
          <cell r="W612">
            <v>13330</v>
          </cell>
          <cell r="X612">
            <v>14970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T612" t="str">
            <v/>
          </cell>
        </row>
        <row r="613">
          <cell r="A613">
            <v>35166</v>
          </cell>
          <cell r="B613">
            <v>3</v>
          </cell>
          <cell r="C613">
            <v>5</v>
          </cell>
          <cell r="D613" t="str">
            <v>鹿志村　尚人</v>
          </cell>
          <cell r="E613" t="str">
            <v>鹿志村　尚人</v>
          </cell>
          <cell r="F613" t="str">
            <v>哲</v>
          </cell>
          <cell r="M613" t="str">
            <v>○</v>
          </cell>
          <cell r="N613">
            <v>31</v>
          </cell>
          <cell r="O613">
            <v>14640</v>
          </cell>
          <cell r="P613">
            <v>15100</v>
          </cell>
          <cell r="Q613">
            <v>10600</v>
          </cell>
          <cell r="R613">
            <v>10650</v>
          </cell>
          <cell r="S613">
            <v>10600</v>
          </cell>
          <cell r="T613">
            <v>10600</v>
          </cell>
          <cell r="U613">
            <v>10600</v>
          </cell>
          <cell r="V613">
            <v>10600</v>
          </cell>
          <cell r="W613">
            <v>13330</v>
          </cell>
          <cell r="X613">
            <v>14970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T613" t="str">
            <v/>
          </cell>
        </row>
        <row r="614">
          <cell r="A614">
            <v>35167</v>
          </cell>
          <cell r="B614">
            <v>3</v>
          </cell>
          <cell r="C614">
            <v>5</v>
          </cell>
          <cell r="D614" t="str">
            <v>住谷 学</v>
          </cell>
          <cell r="E614" t="str">
            <v>住谷 学</v>
          </cell>
          <cell r="M614" t="str">
            <v>○</v>
          </cell>
          <cell r="N614">
            <v>31</v>
          </cell>
          <cell r="O614">
            <v>14640</v>
          </cell>
          <cell r="P614">
            <v>15100</v>
          </cell>
          <cell r="Q614">
            <v>10600</v>
          </cell>
          <cell r="R614">
            <v>10650</v>
          </cell>
          <cell r="S614">
            <v>10600</v>
          </cell>
          <cell r="T614">
            <v>10600</v>
          </cell>
          <cell r="U614">
            <v>10600</v>
          </cell>
          <cell r="V614">
            <v>10600</v>
          </cell>
          <cell r="W614">
            <v>13330</v>
          </cell>
          <cell r="X614">
            <v>14970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T614" t="str">
            <v/>
          </cell>
        </row>
        <row r="615">
          <cell r="A615">
            <v>35168</v>
          </cell>
          <cell r="B615">
            <v>3</v>
          </cell>
          <cell r="C615">
            <v>5</v>
          </cell>
          <cell r="D615" t="str">
            <v>住谷　沙織</v>
          </cell>
          <cell r="E615" t="str">
            <v>住谷　沙織</v>
          </cell>
          <cell r="F615" t="str">
            <v>栄一</v>
          </cell>
          <cell r="G615" t="str">
            <v/>
          </cell>
          <cell r="M615" t="str">
            <v>○</v>
          </cell>
          <cell r="N615">
            <v>31</v>
          </cell>
          <cell r="O615">
            <v>14640</v>
          </cell>
          <cell r="P615">
            <v>15100</v>
          </cell>
          <cell r="Q615">
            <v>10600</v>
          </cell>
          <cell r="R615">
            <v>10650</v>
          </cell>
          <cell r="S615">
            <v>10600</v>
          </cell>
          <cell r="T615">
            <v>10600</v>
          </cell>
          <cell r="U615">
            <v>10600</v>
          </cell>
          <cell r="V615">
            <v>10600</v>
          </cell>
          <cell r="W615">
            <v>13330</v>
          </cell>
          <cell r="X615">
            <v>14970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T615" t="str">
            <v/>
          </cell>
        </row>
        <row r="616">
          <cell r="A616">
            <v>35169</v>
          </cell>
          <cell r="B616">
            <v>3</v>
          </cell>
          <cell r="C616">
            <v>5</v>
          </cell>
          <cell r="D616" t="str">
            <v>小磯　香織</v>
          </cell>
          <cell r="E616" t="str">
            <v>小磯　香織</v>
          </cell>
          <cell r="F616" t="str">
            <v>賢司</v>
          </cell>
          <cell r="G616" t="str">
            <v>　里花</v>
          </cell>
          <cell r="H616">
            <v>2</v>
          </cell>
          <cell r="I616">
            <v>3</v>
          </cell>
          <cell r="M616" t="str">
            <v>○</v>
          </cell>
          <cell r="N616">
            <v>31</v>
          </cell>
          <cell r="O616">
            <v>14640</v>
          </cell>
          <cell r="P616">
            <v>15100</v>
          </cell>
          <cell r="Q616">
            <v>10600</v>
          </cell>
          <cell r="R616">
            <v>10650</v>
          </cell>
          <cell r="S616">
            <v>10600</v>
          </cell>
          <cell r="T616">
            <v>10600</v>
          </cell>
          <cell r="U616">
            <v>10600</v>
          </cell>
          <cell r="V616">
            <v>10600</v>
          </cell>
          <cell r="W616">
            <v>13330</v>
          </cell>
          <cell r="X616">
            <v>14970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T616" t="str">
            <v/>
          </cell>
        </row>
        <row r="617">
          <cell r="A617">
            <v>35170</v>
          </cell>
          <cell r="B617">
            <v>3</v>
          </cell>
          <cell r="C617">
            <v>5</v>
          </cell>
          <cell r="D617" t="str">
            <v>小泉　聡子</v>
          </cell>
          <cell r="E617" t="str">
            <v>小泉　聡子</v>
          </cell>
          <cell r="F617" t="str">
            <v>真美</v>
          </cell>
          <cell r="G617" t="str">
            <v/>
          </cell>
          <cell r="H617" t="str">
            <v/>
          </cell>
          <cell r="I617" t="str">
            <v/>
          </cell>
          <cell r="M617" t="str">
            <v>○</v>
          </cell>
          <cell r="N617">
            <v>31</v>
          </cell>
          <cell r="O617">
            <v>14640</v>
          </cell>
          <cell r="P617">
            <v>15100</v>
          </cell>
          <cell r="Q617">
            <v>10600</v>
          </cell>
          <cell r="R617">
            <v>10650</v>
          </cell>
          <cell r="S617">
            <v>10600</v>
          </cell>
          <cell r="T617">
            <v>10600</v>
          </cell>
          <cell r="U617">
            <v>10600</v>
          </cell>
          <cell r="V617">
            <v>10600</v>
          </cell>
          <cell r="W617">
            <v>13330</v>
          </cell>
          <cell r="X617">
            <v>14970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T617" t="str">
            <v/>
          </cell>
        </row>
        <row r="618">
          <cell r="A618">
            <v>35171</v>
          </cell>
          <cell r="B618">
            <v>3</v>
          </cell>
          <cell r="C618">
            <v>5</v>
          </cell>
          <cell r="D618" t="str">
            <v>小泉　藍</v>
          </cell>
          <cell r="E618" t="str">
            <v>小泉　藍</v>
          </cell>
          <cell r="F618" t="str">
            <v>務</v>
          </cell>
          <cell r="G618" t="str">
            <v/>
          </cell>
          <cell r="H618" t="str">
            <v/>
          </cell>
          <cell r="I618" t="str">
            <v/>
          </cell>
          <cell r="M618" t="str">
            <v>○</v>
          </cell>
          <cell r="N618">
            <v>31</v>
          </cell>
          <cell r="O618">
            <v>14640</v>
          </cell>
          <cell r="P618">
            <v>15100</v>
          </cell>
          <cell r="Q618">
            <v>10600</v>
          </cell>
          <cell r="R618">
            <v>10650</v>
          </cell>
          <cell r="S618">
            <v>10600</v>
          </cell>
          <cell r="T618">
            <v>10600</v>
          </cell>
          <cell r="U618">
            <v>10600</v>
          </cell>
          <cell r="V618">
            <v>10600</v>
          </cell>
          <cell r="W618">
            <v>13330</v>
          </cell>
          <cell r="X618">
            <v>14970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T618" t="str">
            <v/>
          </cell>
        </row>
        <row r="619">
          <cell r="A619">
            <v>35172</v>
          </cell>
          <cell r="B619">
            <v>3</v>
          </cell>
          <cell r="C619">
            <v>5</v>
          </cell>
          <cell r="D619" t="str">
            <v>小田島　弘智</v>
          </cell>
          <cell r="E619" t="str">
            <v>小田島　弘智</v>
          </cell>
          <cell r="F619" t="str">
            <v>信男</v>
          </cell>
          <cell r="G619" t="str">
            <v/>
          </cell>
          <cell r="H619" t="str">
            <v/>
          </cell>
          <cell r="I619" t="str">
            <v/>
          </cell>
          <cell r="M619" t="str">
            <v>○</v>
          </cell>
          <cell r="N619">
            <v>31</v>
          </cell>
          <cell r="O619">
            <v>14640</v>
          </cell>
          <cell r="P619">
            <v>15100</v>
          </cell>
          <cell r="Q619">
            <v>10600</v>
          </cell>
          <cell r="R619">
            <v>10650</v>
          </cell>
          <cell r="S619">
            <v>10600</v>
          </cell>
          <cell r="T619">
            <v>10600</v>
          </cell>
          <cell r="U619">
            <v>10600</v>
          </cell>
          <cell r="V619">
            <v>10600</v>
          </cell>
          <cell r="W619">
            <v>13330</v>
          </cell>
          <cell r="X619">
            <v>14970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T619" t="str">
            <v/>
          </cell>
        </row>
        <row r="620">
          <cell r="A620">
            <v>35173</v>
          </cell>
          <cell r="B620">
            <v>3</v>
          </cell>
          <cell r="C620">
            <v>5</v>
          </cell>
          <cell r="D620" t="str">
            <v>小豆畑　裕</v>
          </cell>
          <cell r="E620" t="str">
            <v>小豆畑　裕</v>
          </cell>
          <cell r="F620" t="str">
            <v>正</v>
          </cell>
          <cell r="G620" t="str">
            <v/>
          </cell>
          <cell r="H620" t="str">
            <v/>
          </cell>
          <cell r="I620" t="str">
            <v/>
          </cell>
          <cell r="M620" t="str">
            <v>○</v>
          </cell>
          <cell r="N620">
            <v>31</v>
          </cell>
          <cell r="O620">
            <v>14640</v>
          </cell>
          <cell r="P620">
            <v>15100</v>
          </cell>
          <cell r="Q620">
            <v>10600</v>
          </cell>
          <cell r="R620">
            <v>10650</v>
          </cell>
          <cell r="S620">
            <v>10600</v>
          </cell>
          <cell r="T620">
            <v>10600</v>
          </cell>
          <cell r="U620">
            <v>10600</v>
          </cell>
          <cell r="V620">
            <v>10600</v>
          </cell>
          <cell r="W620">
            <v>13330</v>
          </cell>
          <cell r="X620">
            <v>14970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T620" t="str">
            <v/>
          </cell>
        </row>
        <row r="621">
          <cell r="A621">
            <v>35174</v>
          </cell>
          <cell r="B621">
            <v>3</v>
          </cell>
          <cell r="C621">
            <v>5</v>
          </cell>
          <cell r="D621" t="str">
            <v>小澤　綾子</v>
          </cell>
          <cell r="E621" t="str">
            <v>小澤　綾子</v>
          </cell>
          <cell r="F621" t="str">
            <v>勇</v>
          </cell>
          <cell r="G621" t="str">
            <v/>
          </cell>
          <cell r="H621" t="str">
            <v/>
          </cell>
          <cell r="I621" t="str">
            <v/>
          </cell>
          <cell r="M621" t="str">
            <v>○</v>
          </cell>
          <cell r="N621">
            <v>31</v>
          </cell>
          <cell r="O621">
            <v>14640</v>
          </cell>
          <cell r="P621">
            <v>15100</v>
          </cell>
          <cell r="Q621">
            <v>10600</v>
          </cell>
          <cell r="R621">
            <v>10650</v>
          </cell>
          <cell r="S621">
            <v>10600</v>
          </cell>
          <cell r="T621">
            <v>10600</v>
          </cell>
          <cell r="U621">
            <v>10600</v>
          </cell>
          <cell r="V621">
            <v>10600</v>
          </cell>
          <cell r="W621">
            <v>13330</v>
          </cell>
          <cell r="X621">
            <v>14970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T621" t="str">
            <v/>
          </cell>
        </row>
        <row r="622">
          <cell r="A622">
            <v>35175</v>
          </cell>
          <cell r="B622">
            <v>3</v>
          </cell>
          <cell r="C622">
            <v>5</v>
          </cell>
          <cell r="D622" t="str">
            <v>庄司　沙織</v>
          </cell>
          <cell r="E622" t="str">
            <v>庄司　沙織</v>
          </cell>
          <cell r="F622" t="str">
            <v>隆之</v>
          </cell>
          <cell r="G622" t="str">
            <v/>
          </cell>
          <cell r="H622" t="str">
            <v/>
          </cell>
          <cell r="I622" t="str">
            <v/>
          </cell>
          <cell r="M622" t="str">
            <v>○</v>
          </cell>
          <cell r="N622">
            <v>31</v>
          </cell>
          <cell r="O622">
            <v>14640</v>
          </cell>
          <cell r="P622">
            <v>15100</v>
          </cell>
          <cell r="Q622">
            <v>10600</v>
          </cell>
          <cell r="R622">
            <v>10650</v>
          </cell>
          <cell r="S622">
            <v>10600</v>
          </cell>
          <cell r="T622">
            <v>10600</v>
          </cell>
          <cell r="U622">
            <v>10600</v>
          </cell>
          <cell r="V622">
            <v>10600</v>
          </cell>
          <cell r="W622">
            <v>13330</v>
          </cell>
          <cell r="X622">
            <v>14970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T622" t="str">
            <v/>
          </cell>
        </row>
        <row r="623">
          <cell r="A623">
            <v>35176</v>
          </cell>
          <cell r="B623">
            <v>3</v>
          </cell>
          <cell r="C623">
            <v>5</v>
          </cell>
          <cell r="D623" t="str">
            <v>植田　千明</v>
          </cell>
          <cell r="E623" t="str">
            <v>植田　千明</v>
          </cell>
          <cell r="F623" t="str">
            <v>光明</v>
          </cell>
          <cell r="G623" t="str">
            <v/>
          </cell>
          <cell r="H623" t="str">
            <v/>
          </cell>
          <cell r="I623" t="str">
            <v/>
          </cell>
          <cell r="M623" t="str">
            <v>○</v>
          </cell>
          <cell r="N623">
            <v>31</v>
          </cell>
          <cell r="O623">
            <v>14640</v>
          </cell>
          <cell r="P623">
            <v>15100</v>
          </cell>
          <cell r="Q623">
            <v>10600</v>
          </cell>
          <cell r="R623">
            <v>10650</v>
          </cell>
          <cell r="S623">
            <v>10600</v>
          </cell>
          <cell r="T623">
            <v>10600</v>
          </cell>
          <cell r="U623">
            <v>10600</v>
          </cell>
          <cell r="V623">
            <v>10600</v>
          </cell>
          <cell r="W623">
            <v>13330</v>
          </cell>
          <cell r="X623">
            <v>14970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T623" t="str">
            <v/>
          </cell>
        </row>
        <row r="624">
          <cell r="A624">
            <v>35177</v>
          </cell>
          <cell r="B624">
            <v>3</v>
          </cell>
          <cell r="C624">
            <v>5</v>
          </cell>
          <cell r="D624" t="str">
            <v>清水　宏明</v>
          </cell>
          <cell r="E624" t="str">
            <v>清水　宏明</v>
          </cell>
          <cell r="F624" t="str">
            <v>実</v>
          </cell>
          <cell r="G624" t="str">
            <v/>
          </cell>
          <cell r="H624" t="str">
            <v/>
          </cell>
          <cell r="I624" t="str">
            <v/>
          </cell>
          <cell r="M624" t="str">
            <v>○</v>
          </cell>
          <cell r="N624">
            <v>31</v>
          </cell>
          <cell r="O624">
            <v>14640</v>
          </cell>
          <cell r="P624">
            <v>15100</v>
          </cell>
          <cell r="Q624">
            <v>10600</v>
          </cell>
          <cell r="R624">
            <v>10650</v>
          </cell>
          <cell r="S624">
            <v>10600</v>
          </cell>
          <cell r="T624">
            <v>10600</v>
          </cell>
          <cell r="U624">
            <v>10600</v>
          </cell>
          <cell r="V624">
            <v>10600</v>
          </cell>
          <cell r="W624">
            <v>13330</v>
          </cell>
          <cell r="X624">
            <v>14970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T624" t="str">
            <v/>
          </cell>
        </row>
        <row r="625">
          <cell r="A625">
            <v>35178</v>
          </cell>
          <cell r="B625">
            <v>3</v>
          </cell>
          <cell r="C625">
            <v>5</v>
          </cell>
          <cell r="D625" t="str">
            <v>清水　亮太</v>
          </cell>
          <cell r="E625" t="str">
            <v>清水　亮太</v>
          </cell>
          <cell r="F625" t="str">
            <v>義浩</v>
          </cell>
          <cell r="G625" t="str">
            <v/>
          </cell>
          <cell r="H625" t="str">
            <v/>
          </cell>
          <cell r="I625" t="str">
            <v/>
          </cell>
          <cell r="M625" t="str">
            <v>○</v>
          </cell>
          <cell r="N625">
            <v>31</v>
          </cell>
          <cell r="O625">
            <v>14640</v>
          </cell>
          <cell r="P625">
            <v>15100</v>
          </cell>
          <cell r="Q625">
            <v>10600</v>
          </cell>
          <cell r="R625">
            <v>10650</v>
          </cell>
          <cell r="S625">
            <v>10600</v>
          </cell>
          <cell r="T625">
            <v>10600</v>
          </cell>
          <cell r="U625">
            <v>10600</v>
          </cell>
          <cell r="V625">
            <v>10600</v>
          </cell>
          <cell r="W625">
            <v>13330</v>
          </cell>
          <cell r="X625">
            <v>14970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T625" t="str">
            <v/>
          </cell>
        </row>
        <row r="626">
          <cell r="A626">
            <v>35179</v>
          </cell>
          <cell r="B626">
            <v>3</v>
          </cell>
          <cell r="C626">
            <v>5</v>
          </cell>
          <cell r="D626" t="str">
            <v>西田　篤</v>
          </cell>
          <cell r="E626" t="str">
            <v>西田　篤</v>
          </cell>
          <cell r="F626" t="str">
            <v>滋</v>
          </cell>
          <cell r="G626" t="str">
            <v/>
          </cell>
          <cell r="H626" t="str">
            <v/>
          </cell>
          <cell r="I626" t="str">
            <v/>
          </cell>
          <cell r="M626" t="str">
            <v>○</v>
          </cell>
          <cell r="N626">
            <v>31</v>
          </cell>
          <cell r="O626">
            <v>14640</v>
          </cell>
          <cell r="P626">
            <v>15100</v>
          </cell>
          <cell r="Q626">
            <v>10600</v>
          </cell>
          <cell r="R626">
            <v>10650</v>
          </cell>
          <cell r="S626">
            <v>10600</v>
          </cell>
          <cell r="T626">
            <v>10600</v>
          </cell>
          <cell r="U626">
            <v>10600</v>
          </cell>
          <cell r="V626">
            <v>10600</v>
          </cell>
          <cell r="W626">
            <v>13330</v>
          </cell>
          <cell r="X626">
            <v>14970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T626" t="str">
            <v/>
          </cell>
        </row>
        <row r="627">
          <cell r="A627">
            <v>35180</v>
          </cell>
          <cell r="B627">
            <v>3</v>
          </cell>
          <cell r="C627">
            <v>5</v>
          </cell>
          <cell r="D627" t="str">
            <v>西野　望美</v>
          </cell>
          <cell r="E627" t="str">
            <v>西野　望美</v>
          </cell>
          <cell r="F627" t="str">
            <v>猛</v>
          </cell>
          <cell r="G627" t="str">
            <v/>
          </cell>
          <cell r="I627" t="str">
            <v/>
          </cell>
          <cell r="M627" t="str">
            <v>○</v>
          </cell>
          <cell r="N627">
            <v>31</v>
          </cell>
          <cell r="O627">
            <v>14640</v>
          </cell>
          <cell r="P627">
            <v>15100</v>
          </cell>
          <cell r="Q627">
            <v>10600</v>
          </cell>
          <cell r="R627">
            <v>10650</v>
          </cell>
          <cell r="S627">
            <v>10600</v>
          </cell>
          <cell r="T627">
            <v>10600</v>
          </cell>
          <cell r="U627">
            <v>10600</v>
          </cell>
          <cell r="V627">
            <v>10600</v>
          </cell>
          <cell r="W627">
            <v>13330</v>
          </cell>
          <cell r="X627">
            <v>14970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T627" t="str">
            <v/>
          </cell>
        </row>
        <row r="628">
          <cell r="A628">
            <v>35181</v>
          </cell>
          <cell r="B628">
            <v>3</v>
          </cell>
          <cell r="C628">
            <v>5</v>
          </cell>
          <cell r="D628" t="str">
            <v>斉藤　絵梨</v>
          </cell>
          <cell r="E628" t="str">
            <v>斉藤　絵梨</v>
          </cell>
          <cell r="F628" t="str">
            <v>文雄</v>
          </cell>
          <cell r="G628" t="str">
            <v/>
          </cell>
          <cell r="I628" t="str">
            <v/>
          </cell>
          <cell r="M628" t="str">
            <v>○</v>
          </cell>
          <cell r="N628">
            <v>31</v>
          </cell>
          <cell r="O628">
            <v>14640</v>
          </cell>
          <cell r="P628">
            <v>15100</v>
          </cell>
          <cell r="Q628">
            <v>10600</v>
          </cell>
          <cell r="R628">
            <v>10650</v>
          </cell>
          <cell r="S628">
            <v>10600</v>
          </cell>
          <cell r="T628">
            <v>10600</v>
          </cell>
          <cell r="U628">
            <v>10600</v>
          </cell>
          <cell r="V628">
            <v>10600</v>
          </cell>
          <cell r="W628">
            <v>13330</v>
          </cell>
          <cell r="X628">
            <v>14970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T628" t="str">
            <v/>
          </cell>
        </row>
        <row r="629">
          <cell r="A629">
            <v>35182</v>
          </cell>
          <cell r="B629">
            <v>3</v>
          </cell>
          <cell r="C629">
            <v>5</v>
          </cell>
          <cell r="D629" t="str">
            <v>村松　佑亮</v>
          </cell>
          <cell r="E629" t="str">
            <v>村松　佑亮</v>
          </cell>
          <cell r="F629" t="str">
            <v>利男</v>
          </cell>
          <cell r="G629" t="str">
            <v/>
          </cell>
          <cell r="I629" t="str">
            <v/>
          </cell>
          <cell r="M629" t="str">
            <v>○</v>
          </cell>
          <cell r="N629">
            <v>31</v>
          </cell>
          <cell r="O629">
            <v>14640</v>
          </cell>
          <cell r="P629">
            <v>15100</v>
          </cell>
          <cell r="Q629">
            <v>10600</v>
          </cell>
          <cell r="R629">
            <v>10650</v>
          </cell>
          <cell r="S629">
            <v>10600</v>
          </cell>
          <cell r="T629">
            <v>10600</v>
          </cell>
          <cell r="U629">
            <v>10600</v>
          </cell>
          <cell r="V629">
            <v>10600</v>
          </cell>
          <cell r="W629">
            <v>13330</v>
          </cell>
          <cell r="X629">
            <v>14970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T629" t="str">
            <v/>
          </cell>
        </row>
        <row r="630">
          <cell r="A630">
            <v>35183</v>
          </cell>
          <cell r="B630">
            <v>3</v>
          </cell>
          <cell r="C630">
            <v>5</v>
          </cell>
          <cell r="D630" t="str">
            <v>大貫　正敬</v>
          </cell>
          <cell r="E630" t="str">
            <v>大貫　正敬</v>
          </cell>
          <cell r="F630" t="str">
            <v>寿雄</v>
          </cell>
          <cell r="G630" t="str">
            <v/>
          </cell>
          <cell r="I630" t="str">
            <v/>
          </cell>
          <cell r="M630" t="str">
            <v>○</v>
          </cell>
          <cell r="N630">
            <v>31</v>
          </cell>
          <cell r="O630">
            <v>14640</v>
          </cell>
          <cell r="P630">
            <v>15100</v>
          </cell>
          <cell r="Q630">
            <v>10600</v>
          </cell>
          <cell r="R630">
            <v>10650</v>
          </cell>
          <cell r="S630">
            <v>10600</v>
          </cell>
          <cell r="T630">
            <v>10600</v>
          </cell>
          <cell r="U630">
            <v>10600</v>
          </cell>
          <cell r="V630">
            <v>10600</v>
          </cell>
          <cell r="W630">
            <v>13330</v>
          </cell>
          <cell r="X630">
            <v>14970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T630" t="str">
            <v/>
          </cell>
        </row>
        <row r="631">
          <cell r="A631">
            <v>35184</v>
          </cell>
          <cell r="B631">
            <v>3</v>
          </cell>
          <cell r="C631">
            <v>5</v>
          </cell>
          <cell r="D631" t="str">
            <v>仲田　俊佑</v>
          </cell>
          <cell r="E631" t="str">
            <v>仲田　俊佑</v>
          </cell>
          <cell r="F631" t="str">
            <v>祐次</v>
          </cell>
          <cell r="G631" t="str">
            <v/>
          </cell>
          <cell r="I631" t="str">
            <v/>
          </cell>
          <cell r="M631" t="str">
            <v>○</v>
          </cell>
          <cell r="N631">
            <v>31</v>
          </cell>
          <cell r="O631">
            <v>14640</v>
          </cell>
          <cell r="P631">
            <v>15100</v>
          </cell>
          <cell r="Q631">
            <v>10600</v>
          </cell>
          <cell r="R631">
            <v>10650</v>
          </cell>
          <cell r="S631">
            <v>10600</v>
          </cell>
          <cell r="T631">
            <v>10600</v>
          </cell>
          <cell r="U631">
            <v>10600</v>
          </cell>
          <cell r="V631">
            <v>10600</v>
          </cell>
          <cell r="W631">
            <v>13330</v>
          </cell>
          <cell r="X631">
            <v>14970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T631" t="str">
            <v/>
          </cell>
        </row>
        <row r="632">
          <cell r="A632">
            <v>35185</v>
          </cell>
          <cell r="B632">
            <v>3</v>
          </cell>
          <cell r="C632">
            <v>5</v>
          </cell>
          <cell r="D632" t="str">
            <v>長山　瞬</v>
          </cell>
          <cell r="E632" t="str">
            <v>長山　瞬</v>
          </cell>
          <cell r="F632" t="str">
            <v>利宏</v>
          </cell>
          <cell r="G632" t="str">
            <v/>
          </cell>
          <cell r="I632" t="str">
            <v/>
          </cell>
          <cell r="M632" t="str">
            <v>○</v>
          </cell>
          <cell r="N632">
            <v>31</v>
          </cell>
          <cell r="O632">
            <v>14640</v>
          </cell>
          <cell r="P632">
            <v>15100</v>
          </cell>
          <cell r="Q632">
            <v>10600</v>
          </cell>
          <cell r="R632">
            <v>10650</v>
          </cell>
          <cell r="S632">
            <v>10600</v>
          </cell>
          <cell r="T632">
            <v>10600</v>
          </cell>
          <cell r="U632">
            <v>10600</v>
          </cell>
          <cell r="V632">
            <v>10600</v>
          </cell>
          <cell r="W632">
            <v>13330</v>
          </cell>
          <cell r="X632">
            <v>14970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T632" t="str">
            <v/>
          </cell>
        </row>
        <row r="633">
          <cell r="A633">
            <v>35186</v>
          </cell>
          <cell r="B633">
            <v>3</v>
          </cell>
          <cell r="C633">
            <v>5</v>
          </cell>
          <cell r="D633" t="str">
            <v>飛田 彩</v>
          </cell>
          <cell r="E633" t="str">
            <v>飛田 彩</v>
          </cell>
          <cell r="F633" t="str">
            <v>茂</v>
          </cell>
          <cell r="G633" t="str">
            <v/>
          </cell>
          <cell r="I633" t="str">
            <v/>
          </cell>
          <cell r="M633" t="str">
            <v>○</v>
          </cell>
          <cell r="N633">
            <v>31</v>
          </cell>
          <cell r="O633">
            <v>14640</v>
          </cell>
          <cell r="P633">
            <v>15100</v>
          </cell>
          <cell r="Q633">
            <v>10600</v>
          </cell>
          <cell r="R633">
            <v>10650</v>
          </cell>
          <cell r="S633">
            <v>10600</v>
          </cell>
          <cell r="T633">
            <v>10600</v>
          </cell>
          <cell r="U633">
            <v>10600</v>
          </cell>
          <cell r="V633">
            <v>10600</v>
          </cell>
          <cell r="W633">
            <v>13330</v>
          </cell>
          <cell r="X633">
            <v>14970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T633" t="str">
            <v/>
          </cell>
        </row>
        <row r="634">
          <cell r="A634">
            <v>35187</v>
          </cell>
          <cell r="B634">
            <v>3</v>
          </cell>
          <cell r="C634">
            <v>5</v>
          </cell>
          <cell r="D634" t="str">
            <v>冨永　由惟</v>
          </cell>
          <cell r="E634" t="str">
            <v>冨永　由惟</v>
          </cell>
          <cell r="F634" t="str">
            <v>康修</v>
          </cell>
          <cell r="G634" t="str">
            <v/>
          </cell>
          <cell r="M634" t="str">
            <v>○</v>
          </cell>
          <cell r="N634">
            <v>31</v>
          </cell>
          <cell r="O634">
            <v>14640</v>
          </cell>
          <cell r="P634">
            <v>15100</v>
          </cell>
          <cell r="Q634">
            <v>10600</v>
          </cell>
          <cell r="R634">
            <v>10650</v>
          </cell>
          <cell r="S634">
            <v>10600</v>
          </cell>
          <cell r="T634">
            <v>10600</v>
          </cell>
          <cell r="U634">
            <v>10600</v>
          </cell>
          <cell r="V634">
            <v>10600</v>
          </cell>
          <cell r="W634">
            <v>13330</v>
          </cell>
          <cell r="X634">
            <v>14970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T634" t="str">
            <v/>
          </cell>
        </row>
        <row r="635">
          <cell r="A635">
            <v>35188</v>
          </cell>
          <cell r="B635">
            <v>3</v>
          </cell>
          <cell r="C635">
            <v>5</v>
          </cell>
          <cell r="D635" t="str">
            <v>平子　典子</v>
          </cell>
          <cell r="E635" t="str">
            <v>平子　典子</v>
          </cell>
          <cell r="F635" t="str">
            <v>敏文</v>
          </cell>
          <cell r="G635" t="str">
            <v/>
          </cell>
          <cell r="I635" t="str">
            <v/>
          </cell>
          <cell r="M635" t="str">
            <v>○</v>
          </cell>
          <cell r="N635">
            <v>31</v>
          </cell>
          <cell r="O635">
            <v>14640</v>
          </cell>
          <cell r="P635">
            <v>15100</v>
          </cell>
          <cell r="Q635">
            <v>10600</v>
          </cell>
          <cell r="R635">
            <v>10650</v>
          </cell>
          <cell r="S635">
            <v>10600</v>
          </cell>
          <cell r="T635">
            <v>10600</v>
          </cell>
          <cell r="U635">
            <v>10600</v>
          </cell>
          <cell r="V635">
            <v>10600</v>
          </cell>
          <cell r="W635">
            <v>13330</v>
          </cell>
          <cell r="X635">
            <v>14970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T635" t="str">
            <v/>
          </cell>
        </row>
        <row r="636">
          <cell r="A636">
            <v>35189</v>
          </cell>
          <cell r="B636">
            <v>3</v>
          </cell>
          <cell r="C636">
            <v>5</v>
          </cell>
          <cell r="D636" t="str">
            <v>柳原　真理子</v>
          </cell>
          <cell r="E636" t="str">
            <v>柳原　真理子</v>
          </cell>
          <cell r="F636" t="str">
            <v>敏　</v>
          </cell>
          <cell r="G636" t="str">
            <v/>
          </cell>
          <cell r="I636" t="str">
            <v/>
          </cell>
          <cell r="M636" t="str">
            <v>○</v>
          </cell>
          <cell r="N636">
            <v>31</v>
          </cell>
          <cell r="O636">
            <v>14640</v>
          </cell>
          <cell r="P636">
            <v>15100</v>
          </cell>
          <cell r="Q636">
            <v>10600</v>
          </cell>
          <cell r="R636">
            <v>10650</v>
          </cell>
          <cell r="S636">
            <v>10600</v>
          </cell>
          <cell r="T636">
            <v>10600</v>
          </cell>
          <cell r="U636">
            <v>10600</v>
          </cell>
          <cell r="V636">
            <v>10600</v>
          </cell>
          <cell r="W636">
            <v>13330</v>
          </cell>
          <cell r="X636">
            <v>14970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T636" t="str">
            <v/>
          </cell>
        </row>
        <row r="637">
          <cell r="A637">
            <v>35190</v>
          </cell>
          <cell r="B637">
            <v>3</v>
          </cell>
          <cell r="C637">
            <v>5</v>
          </cell>
          <cell r="D637" t="str">
            <v>鈴木　信也</v>
          </cell>
          <cell r="E637" t="str">
            <v>鈴木　信也</v>
          </cell>
          <cell r="F637" t="str">
            <v>達志</v>
          </cell>
          <cell r="G637" t="str">
            <v/>
          </cell>
          <cell r="I637" t="str">
            <v/>
          </cell>
          <cell r="M637" t="str">
            <v>○</v>
          </cell>
          <cell r="N637">
            <v>31</v>
          </cell>
          <cell r="O637">
            <v>14640</v>
          </cell>
          <cell r="P637">
            <v>15100</v>
          </cell>
          <cell r="Q637">
            <v>10600</v>
          </cell>
          <cell r="R637">
            <v>10650</v>
          </cell>
          <cell r="S637">
            <v>10600</v>
          </cell>
          <cell r="T637">
            <v>10600</v>
          </cell>
          <cell r="U637">
            <v>10600</v>
          </cell>
          <cell r="V637">
            <v>10600</v>
          </cell>
          <cell r="W637">
            <v>13330</v>
          </cell>
          <cell r="X637">
            <v>14970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T637" t="str">
            <v/>
          </cell>
        </row>
        <row r="638">
          <cell r="A638">
            <v>35191</v>
          </cell>
          <cell r="B638">
            <v>3</v>
          </cell>
          <cell r="C638">
            <v>5</v>
          </cell>
          <cell r="D638" t="str">
            <v>鈴木　徹</v>
          </cell>
          <cell r="E638" t="str">
            <v>鈴木　徹</v>
          </cell>
          <cell r="F638" t="str">
            <v>雅広</v>
          </cell>
          <cell r="G638" t="str">
            <v/>
          </cell>
          <cell r="I638" t="str">
            <v/>
          </cell>
          <cell r="M638" t="str">
            <v>○</v>
          </cell>
          <cell r="N638">
            <v>31</v>
          </cell>
          <cell r="O638">
            <v>14640</v>
          </cell>
          <cell r="P638">
            <v>15100</v>
          </cell>
          <cell r="Q638">
            <v>10600</v>
          </cell>
          <cell r="R638">
            <v>10650</v>
          </cell>
          <cell r="S638">
            <v>10600</v>
          </cell>
          <cell r="T638">
            <v>10600</v>
          </cell>
          <cell r="U638">
            <v>10600</v>
          </cell>
          <cell r="V638">
            <v>10600</v>
          </cell>
          <cell r="W638">
            <v>13330</v>
          </cell>
          <cell r="X638">
            <v>14970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T638" t="str">
            <v/>
          </cell>
        </row>
        <row r="639">
          <cell r="A639">
            <v>35192</v>
          </cell>
          <cell r="B639">
            <v>3</v>
          </cell>
          <cell r="C639">
            <v>5</v>
          </cell>
          <cell r="D639" t="str">
            <v>鈴木　祐美</v>
          </cell>
          <cell r="E639" t="str">
            <v>鈴木　祐美</v>
          </cell>
          <cell r="F639" t="str">
            <v>明仁</v>
          </cell>
          <cell r="G639" t="str">
            <v/>
          </cell>
          <cell r="I639" t="str">
            <v/>
          </cell>
          <cell r="M639" t="str">
            <v>○</v>
          </cell>
          <cell r="N639">
            <v>31</v>
          </cell>
          <cell r="O639">
            <v>14640</v>
          </cell>
          <cell r="P639">
            <v>15100</v>
          </cell>
          <cell r="Q639">
            <v>10600</v>
          </cell>
          <cell r="R639">
            <v>10650</v>
          </cell>
          <cell r="S639">
            <v>10600</v>
          </cell>
          <cell r="T639">
            <v>10600</v>
          </cell>
          <cell r="U639">
            <v>10600</v>
          </cell>
          <cell r="V639">
            <v>10600</v>
          </cell>
          <cell r="W639">
            <v>13330</v>
          </cell>
          <cell r="X639">
            <v>14970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T639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24"/>
  <sheetViews>
    <sheetView showGridLines="0" showRowColHeaders="0" tabSelected="1" zoomScale="115" zoomScaleNormal="115" workbookViewId="0">
      <selection activeCell="I4" sqref="I4"/>
    </sheetView>
  </sheetViews>
  <sheetFormatPr defaultColWidth="8.6640625" defaultRowHeight="30" customHeight="1" x14ac:dyDescent="0.2"/>
  <cols>
    <col min="1" max="1" width="4.6640625" style="30" customWidth="1"/>
    <col min="2" max="2" width="15.6640625" style="30" customWidth="1"/>
    <col min="3" max="10" width="8.6640625" style="30"/>
    <col min="11" max="11" width="13.6640625" style="30" customWidth="1"/>
    <col min="12" max="12" width="20.6640625" style="30" customWidth="1"/>
    <col min="13" max="13" width="12.6640625" style="30" customWidth="1"/>
    <col min="14" max="16384" width="8.6640625" style="30"/>
  </cols>
  <sheetData>
    <row r="1" spans="2:27" ht="30" customHeight="1" thickBot="1" x14ac:dyDescent="0.25"/>
    <row r="2" spans="2:27" ht="30" customHeight="1" thickBot="1" x14ac:dyDescent="0.25">
      <c r="B2" s="65" t="s">
        <v>137</v>
      </c>
      <c r="C2" s="66"/>
      <c r="D2" s="66"/>
      <c r="E2" s="67"/>
      <c r="K2" s="56" t="s">
        <v>169</v>
      </c>
      <c r="L2" s="57" t="s">
        <v>170</v>
      </c>
    </row>
    <row r="3" spans="2:27" ht="30" customHeight="1" x14ac:dyDescent="0.2">
      <c r="B3" s="34" t="s">
        <v>140</v>
      </c>
      <c r="C3" s="33" t="s">
        <v>146</v>
      </c>
      <c r="D3" s="32">
        <v>7</v>
      </c>
      <c r="E3" s="31" t="s">
        <v>138</v>
      </c>
      <c r="K3" s="48">
        <v>1</v>
      </c>
      <c r="L3" s="55" t="s">
        <v>147</v>
      </c>
      <c r="M3" s="30" t="s">
        <v>171</v>
      </c>
      <c r="N3" s="30" t="s">
        <v>171</v>
      </c>
      <c r="AA3" s="30">
        <v>1</v>
      </c>
    </row>
    <row r="4" spans="2:27" ht="30" customHeight="1" x14ac:dyDescent="0.2">
      <c r="B4" s="34" t="s">
        <v>139</v>
      </c>
      <c r="C4" s="62"/>
      <c r="D4" s="63"/>
      <c r="E4" s="64"/>
      <c r="F4" s="30" t="s">
        <v>172</v>
      </c>
      <c r="K4" s="49">
        <v>2</v>
      </c>
      <c r="L4" s="50" t="s">
        <v>148</v>
      </c>
    </row>
    <row r="5" spans="2:27" ht="30" customHeight="1" x14ac:dyDescent="0.2">
      <c r="B5" s="34" t="s">
        <v>5</v>
      </c>
      <c r="C5" s="68" t="str">
        <f>IF(C4="","",LOOKUP(MATCH(C4,K3:K24,0),K3:L24))</f>
        <v/>
      </c>
      <c r="D5" s="69"/>
      <c r="E5" s="70"/>
      <c r="F5" s="30" t="s">
        <v>173</v>
      </c>
      <c r="K5" s="49">
        <v>3</v>
      </c>
      <c r="L5" s="50" t="s">
        <v>149</v>
      </c>
    </row>
    <row r="6" spans="2:27" ht="30" customHeight="1" x14ac:dyDescent="0.2">
      <c r="B6" s="34" t="s">
        <v>141</v>
      </c>
      <c r="C6" s="62" t="s">
        <v>171</v>
      </c>
      <c r="D6" s="63"/>
      <c r="E6" s="64"/>
      <c r="K6" s="49">
        <v>4</v>
      </c>
      <c r="L6" s="51" t="s">
        <v>150</v>
      </c>
    </row>
    <row r="7" spans="2:27" ht="30" customHeight="1" x14ac:dyDescent="0.2">
      <c r="B7" s="34" t="s">
        <v>142</v>
      </c>
      <c r="C7" s="62" t="s">
        <v>174</v>
      </c>
      <c r="D7" s="63"/>
      <c r="E7" s="64"/>
      <c r="K7" s="49">
        <v>5</v>
      </c>
      <c r="L7" s="50" t="s">
        <v>151</v>
      </c>
    </row>
    <row r="8" spans="2:27" ht="30" customHeight="1" x14ac:dyDescent="0.2">
      <c r="B8" s="34" t="s">
        <v>17</v>
      </c>
      <c r="C8" s="62" t="s">
        <v>174</v>
      </c>
      <c r="D8" s="63"/>
      <c r="E8" s="64"/>
      <c r="K8" s="49">
        <v>6</v>
      </c>
      <c r="L8" s="52" t="s">
        <v>152</v>
      </c>
    </row>
    <row r="9" spans="2:27" ht="30" customHeight="1" x14ac:dyDescent="0.2">
      <c r="K9" s="49">
        <v>7</v>
      </c>
      <c r="L9" s="50" t="s">
        <v>153</v>
      </c>
    </row>
    <row r="10" spans="2:27" ht="30" customHeight="1" x14ac:dyDescent="0.2">
      <c r="C10" s="30" t="s">
        <v>171</v>
      </c>
      <c r="K10" s="49">
        <v>8</v>
      </c>
      <c r="L10" s="51" t="s">
        <v>154</v>
      </c>
    </row>
    <row r="11" spans="2:27" ht="30" customHeight="1" x14ac:dyDescent="0.2">
      <c r="K11" s="49">
        <v>9</v>
      </c>
      <c r="L11" s="51" t="s">
        <v>155</v>
      </c>
    </row>
    <row r="12" spans="2:27" ht="30" customHeight="1" x14ac:dyDescent="0.2">
      <c r="K12" s="49">
        <v>10</v>
      </c>
      <c r="L12" s="51" t="s">
        <v>156</v>
      </c>
    </row>
    <row r="13" spans="2:27" ht="30" customHeight="1" x14ac:dyDescent="0.2">
      <c r="K13" s="49">
        <v>11</v>
      </c>
      <c r="L13" s="50" t="s">
        <v>157</v>
      </c>
    </row>
    <row r="14" spans="2:27" ht="30" customHeight="1" x14ac:dyDescent="0.2">
      <c r="K14" s="49">
        <v>12</v>
      </c>
      <c r="L14" s="50" t="s">
        <v>158</v>
      </c>
    </row>
    <row r="15" spans="2:27" ht="30" customHeight="1" x14ac:dyDescent="0.2">
      <c r="K15" s="49">
        <v>13</v>
      </c>
      <c r="L15" s="50" t="s">
        <v>159</v>
      </c>
    </row>
    <row r="16" spans="2:27" ht="30" customHeight="1" x14ac:dyDescent="0.2">
      <c r="K16" s="49">
        <v>14</v>
      </c>
      <c r="L16" s="50" t="s">
        <v>160</v>
      </c>
    </row>
    <row r="17" spans="11:12" ht="30" customHeight="1" x14ac:dyDescent="0.2">
      <c r="K17" s="49">
        <v>15</v>
      </c>
      <c r="L17" s="50" t="s">
        <v>161</v>
      </c>
    </row>
    <row r="18" spans="11:12" ht="30" customHeight="1" x14ac:dyDescent="0.2">
      <c r="K18" s="49">
        <v>16</v>
      </c>
      <c r="L18" s="50" t="s">
        <v>162</v>
      </c>
    </row>
    <row r="19" spans="11:12" ht="30" customHeight="1" x14ac:dyDescent="0.2">
      <c r="K19" s="49">
        <v>17</v>
      </c>
      <c r="L19" s="50" t="s">
        <v>163</v>
      </c>
    </row>
    <row r="20" spans="11:12" ht="30" customHeight="1" x14ac:dyDescent="0.2">
      <c r="K20" s="49">
        <v>18</v>
      </c>
      <c r="L20" s="50" t="s">
        <v>164</v>
      </c>
    </row>
    <row r="21" spans="11:12" ht="30" customHeight="1" x14ac:dyDescent="0.2">
      <c r="K21" s="49">
        <v>19</v>
      </c>
      <c r="L21" s="50" t="s">
        <v>165</v>
      </c>
    </row>
    <row r="22" spans="11:12" ht="30" customHeight="1" x14ac:dyDescent="0.2">
      <c r="K22" s="49">
        <v>20</v>
      </c>
      <c r="L22" s="50" t="s">
        <v>166</v>
      </c>
    </row>
    <row r="23" spans="11:12" ht="30" customHeight="1" x14ac:dyDescent="0.2">
      <c r="K23" s="49">
        <v>21</v>
      </c>
      <c r="L23" s="50" t="s">
        <v>167</v>
      </c>
    </row>
    <row r="24" spans="11:12" ht="30" customHeight="1" thickBot="1" x14ac:dyDescent="0.25">
      <c r="K24" s="53">
        <v>22</v>
      </c>
      <c r="L24" s="54" t="s">
        <v>168</v>
      </c>
    </row>
  </sheetData>
  <mergeCells count="6">
    <mergeCell ref="C8:E8"/>
    <mergeCell ref="B2:E2"/>
    <mergeCell ref="C5:E5"/>
    <mergeCell ref="C6:E6"/>
    <mergeCell ref="C4:E4"/>
    <mergeCell ref="C7:E7"/>
  </mergeCells>
  <phoneticPr fontId="2"/>
  <dataValidations count="2">
    <dataValidation imeMode="hiragana" allowBlank="1" showInputMessage="1" showErrorMessage="1" sqref="L3:L24 B2 C5:E6" xr:uid="{00000000-0002-0000-0000-000000000000}"/>
    <dataValidation imeMode="off" allowBlank="1" showInputMessage="1" showErrorMessage="1" sqref="C4:E4 K3:K24" xr:uid="{00000000-0002-0000-00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9"/>
  <sheetViews>
    <sheetView showZeros="0" workbookViewId="0">
      <selection activeCell="D1" sqref="D1:AA1"/>
    </sheetView>
  </sheetViews>
  <sheetFormatPr defaultColWidth="3.6640625" defaultRowHeight="21.9" customHeight="1" x14ac:dyDescent="0.2"/>
  <cols>
    <col min="1" max="16384" width="3.6640625" style="1"/>
  </cols>
  <sheetData>
    <row r="1" spans="1:27" ht="21.9" customHeight="1" x14ac:dyDescent="0.2">
      <c r="B1" s="111" t="s">
        <v>180</v>
      </c>
      <c r="C1" s="111"/>
      <c r="D1" s="111" t="str">
        <f>CONCATENATE("令和",基本データ!D3,"年度　補助事業計画書")</f>
        <v>令和7年度　補助事業計画書</v>
      </c>
      <c r="E1" s="111"/>
      <c r="F1" s="111" t="e">
        <f>CONCATENATE("Ｒ",基本データ!#REF!+1)</f>
        <v>#REF!</v>
      </c>
      <c r="G1" s="111"/>
      <c r="H1" s="111" t="e">
        <f>CONCATENATE("Ｒ",基本データ!#REF!+1)</f>
        <v>#REF!</v>
      </c>
      <c r="I1" s="111"/>
      <c r="J1" s="111" t="e">
        <f>CONCATENATE("Ｒ",基本データ!#REF!+1)</f>
        <v>#REF!</v>
      </c>
      <c r="K1" s="111"/>
      <c r="L1" s="111" t="e">
        <f>CONCATENATE("Ｒ",基本データ!#REF!+1)</f>
        <v>#REF!</v>
      </c>
      <c r="M1" s="111"/>
      <c r="N1" s="111" t="e">
        <f>CONCATENATE("Ｒ",基本データ!#REF!+1)</f>
        <v>#REF!</v>
      </c>
      <c r="O1" s="111"/>
      <c r="P1" s="111" t="e">
        <f>CONCATENATE("Ｒ",基本データ!#REF!+1)</f>
        <v>#REF!</v>
      </c>
      <c r="Q1" s="111"/>
      <c r="R1" s="111" t="e">
        <f>CONCATENATE("Ｒ",基本データ!#REF!+1)</f>
        <v>#REF!</v>
      </c>
      <c r="S1" s="111"/>
      <c r="T1" s="111" t="e">
        <f>CONCATENATE("Ｒ",基本データ!#REF!+1)</f>
        <v>#REF!</v>
      </c>
      <c r="U1" s="111"/>
      <c r="V1" s="111" t="e">
        <f>CONCATENATE("Ｒ",基本データ!#REF!+1)</f>
        <v>#REF!</v>
      </c>
      <c r="W1" s="111"/>
      <c r="X1" s="111" t="e">
        <f>CONCATENATE("Ｒ",基本データ!#REF!+1)</f>
        <v>#REF!</v>
      </c>
      <c r="Y1" s="111"/>
      <c r="Z1" s="111" t="e">
        <f>CONCATENATE("Ｒ",基本データ!#REF!+1)</f>
        <v>#REF!</v>
      </c>
      <c r="AA1" s="111"/>
    </row>
    <row r="2" spans="1:27" ht="21.9" customHeight="1" x14ac:dyDescent="0.2">
      <c r="S2" s="6" t="s">
        <v>122</v>
      </c>
      <c r="T2" s="6">
        <f>基本データ!$C$4</f>
        <v>0</v>
      </c>
      <c r="U2" s="80" t="str">
        <f>基本データ!$C$5</f>
        <v/>
      </c>
      <c r="V2" s="80"/>
      <c r="W2" s="80"/>
      <c r="X2" s="80"/>
      <c r="Y2" s="80"/>
      <c r="Z2" s="80"/>
    </row>
    <row r="3" spans="1:27" ht="21.9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AA3" s="9"/>
    </row>
    <row r="4" spans="1:27" ht="21.9" customHeight="1" x14ac:dyDescent="0.2">
      <c r="A4" s="10"/>
      <c r="B4" s="71" t="s">
        <v>70</v>
      </c>
      <c r="C4" s="72"/>
      <c r="D4" s="77" t="s">
        <v>103</v>
      </c>
      <c r="E4" s="78"/>
      <c r="F4" s="78"/>
      <c r="G4" s="79"/>
      <c r="H4" s="77" t="s">
        <v>102</v>
      </c>
      <c r="I4" s="78"/>
      <c r="J4" s="78"/>
      <c r="K4" s="79"/>
      <c r="L4" s="77" t="s">
        <v>127</v>
      </c>
      <c r="M4" s="78"/>
      <c r="N4" s="78"/>
      <c r="O4" s="78"/>
      <c r="P4" s="78"/>
      <c r="Q4" s="78"/>
      <c r="R4" s="79"/>
      <c r="S4" s="87" t="s">
        <v>100</v>
      </c>
      <c r="T4" s="88"/>
      <c r="U4" s="89" t="s">
        <v>99</v>
      </c>
      <c r="V4" s="88"/>
      <c r="W4" s="89" t="s">
        <v>98</v>
      </c>
      <c r="X4" s="87"/>
      <c r="Y4" s="87"/>
      <c r="Z4" s="87"/>
      <c r="AA4" s="88"/>
    </row>
    <row r="5" spans="1:27" ht="21.9" customHeight="1" x14ac:dyDescent="0.2">
      <c r="A5" s="10"/>
      <c r="B5" s="73"/>
      <c r="C5" s="74"/>
      <c r="D5" s="84"/>
      <c r="E5" s="85"/>
      <c r="F5" s="85"/>
      <c r="G5" s="86"/>
      <c r="H5" s="90"/>
      <c r="I5" s="91"/>
      <c r="J5" s="91"/>
      <c r="K5" s="92"/>
      <c r="L5" s="90"/>
      <c r="M5" s="91"/>
      <c r="N5" s="91"/>
      <c r="O5" s="91"/>
      <c r="P5" s="91"/>
      <c r="Q5" s="91"/>
      <c r="R5" s="92"/>
      <c r="S5" s="93"/>
      <c r="T5" s="94"/>
      <c r="U5" s="93"/>
      <c r="V5" s="94"/>
      <c r="W5" s="81"/>
      <c r="X5" s="82"/>
      <c r="Y5" s="82"/>
      <c r="Z5" s="82"/>
      <c r="AA5" s="83"/>
    </row>
    <row r="6" spans="1:27" ht="21.9" customHeight="1" x14ac:dyDescent="0.2">
      <c r="A6" s="10"/>
      <c r="B6" s="73"/>
      <c r="C6" s="74"/>
      <c r="D6" s="84"/>
      <c r="E6" s="85"/>
      <c r="F6" s="85"/>
      <c r="G6" s="86"/>
      <c r="H6" s="90"/>
      <c r="I6" s="91"/>
      <c r="J6" s="91"/>
      <c r="K6" s="92"/>
      <c r="L6" s="90"/>
      <c r="M6" s="91"/>
      <c r="N6" s="91"/>
      <c r="O6" s="91"/>
      <c r="P6" s="91"/>
      <c r="Q6" s="91"/>
      <c r="R6" s="92"/>
      <c r="S6" s="93"/>
      <c r="T6" s="94"/>
      <c r="U6" s="93"/>
      <c r="V6" s="94"/>
      <c r="W6" s="81"/>
      <c r="X6" s="82"/>
      <c r="Y6" s="82"/>
      <c r="Z6" s="82"/>
      <c r="AA6" s="83"/>
    </row>
    <row r="7" spans="1:27" ht="21.9" customHeight="1" x14ac:dyDescent="0.2">
      <c r="A7" s="10"/>
      <c r="B7" s="73"/>
      <c r="C7" s="74"/>
      <c r="D7" s="84"/>
      <c r="E7" s="85"/>
      <c r="F7" s="85"/>
      <c r="G7" s="86"/>
      <c r="H7" s="90"/>
      <c r="I7" s="91"/>
      <c r="J7" s="91"/>
      <c r="K7" s="92"/>
      <c r="L7" s="90"/>
      <c r="M7" s="91"/>
      <c r="N7" s="91"/>
      <c r="O7" s="91"/>
      <c r="P7" s="91"/>
      <c r="Q7" s="91"/>
      <c r="R7" s="92"/>
      <c r="S7" s="93"/>
      <c r="T7" s="94"/>
      <c r="U7" s="93"/>
      <c r="V7" s="94"/>
      <c r="W7" s="81"/>
      <c r="X7" s="82"/>
      <c r="Y7" s="82"/>
      <c r="Z7" s="82"/>
      <c r="AA7" s="83"/>
    </row>
    <row r="8" spans="1:27" ht="21.9" customHeight="1" x14ac:dyDescent="0.2">
      <c r="A8" s="10"/>
      <c r="B8" s="73"/>
      <c r="C8" s="74"/>
      <c r="D8" s="84"/>
      <c r="E8" s="85"/>
      <c r="F8" s="85"/>
      <c r="G8" s="86"/>
      <c r="H8" s="90"/>
      <c r="I8" s="91"/>
      <c r="J8" s="91"/>
      <c r="K8" s="92"/>
      <c r="L8" s="90"/>
      <c r="M8" s="91"/>
      <c r="N8" s="91"/>
      <c r="O8" s="91"/>
      <c r="P8" s="91"/>
      <c r="Q8" s="91"/>
      <c r="R8" s="92"/>
      <c r="S8" s="93"/>
      <c r="T8" s="94"/>
      <c r="U8" s="93"/>
      <c r="V8" s="94"/>
      <c r="W8" s="81"/>
      <c r="X8" s="82"/>
      <c r="Y8" s="82"/>
      <c r="Z8" s="82"/>
      <c r="AA8" s="83"/>
    </row>
    <row r="9" spans="1:27" ht="21.9" customHeight="1" x14ac:dyDescent="0.2">
      <c r="A9" s="10"/>
      <c r="B9" s="73"/>
      <c r="C9" s="74"/>
      <c r="D9" s="84"/>
      <c r="E9" s="85"/>
      <c r="F9" s="85"/>
      <c r="G9" s="86"/>
      <c r="H9" s="90"/>
      <c r="I9" s="91"/>
      <c r="J9" s="91"/>
      <c r="K9" s="92"/>
      <c r="L9" s="90"/>
      <c r="M9" s="91"/>
      <c r="N9" s="91"/>
      <c r="O9" s="91"/>
      <c r="P9" s="91"/>
      <c r="Q9" s="91"/>
      <c r="R9" s="92"/>
      <c r="S9" s="93"/>
      <c r="T9" s="94"/>
      <c r="U9" s="93"/>
      <c r="V9" s="94"/>
      <c r="W9" s="81"/>
      <c r="X9" s="82"/>
      <c r="Y9" s="82"/>
      <c r="Z9" s="82"/>
      <c r="AA9" s="83"/>
    </row>
    <row r="10" spans="1:27" ht="21.9" customHeight="1" x14ac:dyDescent="0.2">
      <c r="A10" s="10"/>
      <c r="B10" s="73"/>
      <c r="C10" s="74"/>
      <c r="D10" s="84"/>
      <c r="E10" s="85"/>
      <c r="F10" s="85"/>
      <c r="G10" s="86"/>
      <c r="H10" s="90"/>
      <c r="I10" s="91"/>
      <c r="J10" s="91"/>
      <c r="K10" s="92"/>
      <c r="L10" s="90"/>
      <c r="M10" s="91"/>
      <c r="N10" s="91"/>
      <c r="O10" s="91"/>
      <c r="P10" s="91"/>
      <c r="Q10" s="91"/>
      <c r="R10" s="92"/>
      <c r="S10" s="93"/>
      <c r="T10" s="94"/>
      <c r="U10" s="93"/>
      <c r="V10" s="94"/>
      <c r="W10" s="81"/>
      <c r="X10" s="82"/>
      <c r="Y10" s="82"/>
      <c r="Z10" s="82"/>
      <c r="AA10" s="83"/>
    </row>
    <row r="11" spans="1:27" ht="21.9" customHeight="1" x14ac:dyDescent="0.2">
      <c r="A11" s="10"/>
      <c r="B11" s="73"/>
      <c r="C11" s="74"/>
      <c r="D11" s="84"/>
      <c r="E11" s="85"/>
      <c r="F11" s="85"/>
      <c r="G11" s="86"/>
      <c r="H11" s="90"/>
      <c r="I11" s="91"/>
      <c r="J11" s="91"/>
      <c r="K11" s="92"/>
      <c r="L11" s="90"/>
      <c r="M11" s="91"/>
      <c r="N11" s="91"/>
      <c r="O11" s="91"/>
      <c r="P11" s="91"/>
      <c r="Q11" s="91"/>
      <c r="R11" s="92"/>
      <c r="S11" s="93"/>
      <c r="T11" s="94"/>
      <c r="U11" s="93"/>
      <c r="V11" s="94"/>
      <c r="W11" s="81"/>
      <c r="X11" s="82"/>
      <c r="Y11" s="82"/>
      <c r="Z11" s="82"/>
      <c r="AA11" s="83"/>
    </row>
    <row r="12" spans="1:27" ht="21.9" customHeight="1" x14ac:dyDescent="0.2">
      <c r="A12" s="10"/>
      <c r="B12" s="73"/>
      <c r="C12" s="74"/>
      <c r="D12" s="84"/>
      <c r="E12" s="85"/>
      <c r="F12" s="85"/>
      <c r="G12" s="86"/>
      <c r="H12" s="90"/>
      <c r="I12" s="91"/>
      <c r="J12" s="91"/>
      <c r="K12" s="92"/>
      <c r="L12" s="90"/>
      <c r="M12" s="91"/>
      <c r="N12" s="91"/>
      <c r="O12" s="91"/>
      <c r="P12" s="91"/>
      <c r="Q12" s="91"/>
      <c r="R12" s="92"/>
      <c r="S12" s="93"/>
      <c r="T12" s="94"/>
      <c r="U12" s="93"/>
      <c r="V12" s="94"/>
      <c r="W12" s="81"/>
      <c r="X12" s="82"/>
      <c r="Y12" s="82"/>
      <c r="Z12" s="82"/>
      <c r="AA12" s="83"/>
    </row>
    <row r="13" spans="1:27" ht="21.9" customHeight="1" x14ac:dyDescent="0.2">
      <c r="A13" s="10"/>
      <c r="B13" s="73"/>
      <c r="C13" s="74"/>
      <c r="D13" s="84"/>
      <c r="E13" s="85"/>
      <c r="F13" s="85"/>
      <c r="G13" s="86"/>
      <c r="H13" s="90"/>
      <c r="I13" s="91"/>
      <c r="J13" s="91"/>
      <c r="K13" s="92"/>
      <c r="L13" s="90"/>
      <c r="M13" s="91"/>
      <c r="N13" s="91"/>
      <c r="O13" s="91"/>
      <c r="P13" s="91"/>
      <c r="Q13" s="91"/>
      <c r="R13" s="92"/>
      <c r="S13" s="93"/>
      <c r="T13" s="94"/>
      <c r="U13" s="93"/>
      <c r="V13" s="94"/>
      <c r="W13" s="81"/>
      <c r="X13" s="82"/>
      <c r="Y13" s="82"/>
      <c r="Z13" s="82"/>
      <c r="AA13" s="83"/>
    </row>
    <row r="14" spans="1:27" ht="21.9" customHeight="1" x14ac:dyDescent="0.2">
      <c r="A14" s="10"/>
      <c r="B14" s="73"/>
      <c r="C14" s="74"/>
      <c r="D14" s="84"/>
      <c r="E14" s="85"/>
      <c r="F14" s="85"/>
      <c r="G14" s="86"/>
      <c r="H14" s="90"/>
      <c r="I14" s="91"/>
      <c r="J14" s="91"/>
      <c r="K14" s="92"/>
      <c r="L14" s="90"/>
      <c r="M14" s="91"/>
      <c r="N14" s="91"/>
      <c r="O14" s="91"/>
      <c r="P14" s="91"/>
      <c r="Q14" s="91"/>
      <c r="R14" s="92"/>
      <c r="S14" s="93"/>
      <c r="T14" s="94"/>
      <c r="U14" s="93"/>
      <c r="V14" s="94"/>
      <c r="W14" s="81"/>
      <c r="X14" s="82"/>
      <c r="Y14" s="82"/>
      <c r="Z14" s="82"/>
      <c r="AA14" s="83"/>
    </row>
    <row r="15" spans="1:27" ht="21.9" customHeight="1" x14ac:dyDescent="0.2">
      <c r="A15" s="10"/>
      <c r="B15" s="73"/>
      <c r="C15" s="74"/>
      <c r="D15" s="84"/>
      <c r="E15" s="85"/>
      <c r="F15" s="85"/>
      <c r="G15" s="86"/>
      <c r="H15" s="90"/>
      <c r="I15" s="91"/>
      <c r="J15" s="91"/>
      <c r="K15" s="92"/>
      <c r="L15" s="90"/>
      <c r="M15" s="91"/>
      <c r="N15" s="91"/>
      <c r="O15" s="91"/>
      <c r="P15" s="91"/>
      <c r="Q15" s="91"/>
      <c r="R15" s="92"/>
      <c r="S15" s="93"/>
      <c r="T15" s="94"/>
      <c r="U15" s="93"/>
      <c r="V15" s="94"/>
      <c r="W15" s="81"/>
      <c r="X15" s="82"/>
      <c r="Y15" s="82"/>
      <c r="Z15" s="82"/>
      <c r="AA15" s="83"/>
    </row>
    <row r="16" spans="1:27" ht="21.9" customHeight="1" x14ac:dyDescent="0.2">
      <c r="A16" s="10"/>
      <c r="B16" s="73"/>
      <c r="C16" s="74"/>
      <c r="D16" s="84"/>
      <c r="E16" s="85"/>
      <c r="F16" s="85"/>
      <c r="G16" s="86"/>
      <c r="H16" s="90"/>
      <c r="I16" s="91"/>
      <c r="J16" s="91"/>
      <c r="K16" s="92"/>
      <c r="L16" s="90"/>
      <c r="M16" s="91"/>
      <c r="N16" s="91"/>
      <c r="O16" s="91"/>
      <c r="P16" s="91"/>
      <c r="Q16" s="91"/>
      <c r="R16" s="92"/>
      <c r="S16" s="93"/>
      <c r="T16" s="94"/>
      <c r="U16" s="93"/>
      <c r="V16" s="94"/>
      <c r="W16" s="81"/>
      <c r="X16" s="82"/>
      <c r="Y16" s="82"/>
      <c r="Z16" s="82"/>
      <c r="AA16" s="83"/>
    </row>
    <row r="17" spans="1:27" ht="21.9" customHeight="1" x14ac:dyDescent="0.2">
      <c r="A17" s="10"/>
      <c r="B17" s="73"/>
      <c r="C17" s="74"/>
      <c r="D17" s="84"/>
      <c r="E17" s="85"/>
      <c r="F17" s="85"/>
      <c r="G17" s="86"/>
      <c r="H17" s="90"/>
      <c r="I17" s="91"/>
      <c r="J17" s="91"/>
      <c r="K17" s="92"/>
      <c r="L17" s="90"/>
      <c r="M17" s="91"/>
      <c r="N17" s="91"/>
      <c r="O17" s="91"/>
      <c r="P17" s="91"/>
      <c r="Q17" s="91"/>
      <c r="R17" s="92"/>
      <c r="S17" s="93"/>
      <c r="T17" s="94"/>
      <c r="U17" s="93"/>
      <c r="V17" s="94"/>
      <c r="W17" s="81"/>
      <c r="X17" s="82"/>
      <c r="Y17" s="82"/>
      <c r="Z17" s="82"/>
      <c r="AA17" s="83"/>
    </row>
    <row r="18" spans="1:27" ht="21.9" customHeight="1" x14ac:dyDescent="0.2">
      <c r="A18" s="10"/>
      <c r="B18" s="75"/>
      <c r="C18" s="76"/>
      <c r="D18" s="84"/>
      <c r="E18" s="85"/>
      <c r="F18" s="85"/>
      <c r="G18" s="86"/>
      <c r="H18" s="90"/>
      <c r="I18" s="91"/>
      <c r="J18" s="91"/>
      <c r="K18" s="92"/>
      <c r="L18" s="90"/>
      <c r="M18" s="91"/>
      <c r="N18" s="91"/>
      <c r="O18" s="91"/>
      <c r="P18" s="91"/>
      <c r="Q18" s="91"/>
      <c r="R18" s="92"/>
      <c r="S18" s="93"/>
      <c r="T18" s="94"/>
      <c r="U18" s="93"/>
      <c r="V18" s="94"/>
      <c r="W18" s="81"/>
      <c r="X18" s="82"/>
      <c r="Y18" s="82"/>
      <c r="Z18" s="82"/>
      <c r="AA18" s="83"/>
    </row>
    <row r="19" spans="1:27" ht="21.9" customHeight="1" x14ac:dyDescent="0.2">
      <c r="A19" s="10"/>
      <c r="B19" s="95" t="s">
        <v>69</v>
      </c>
      <c r="C19" s="96"/>
      <c r="D19" s="84"/>
      <c r="E19" s="85"/>
      <c r="F19" s="85"/>
      <c r="G19" s="86"/>
      <c r="H19" s="90"/>
      <c r="I19" s="91"/>
      <c r="J19" s="91"/>
      <c r="K19" s="92"/>
      <c r="L19" s="90"/>
      <c r="M19" s="91"/>
      <c r="N19" s="91"/>
      <c r="O19" s="91"/>
      <c r="P19" s="91"/>
      <c r="Q19" s="91"/>
      <c r="R19" s="92"/>
      <c r="S19" s="93"/>
      <c r="T19" s="94"/>
      <c r="U19" s="93"/>
      <c r="V19" s="94"/>
      <c r="W19" s="81"/>
      <c r="X19" s="82"/>
      <c r="Y19" s="82"/>
      <c r="Z19" s="82"/>
      <c r="AA19" s="83"/>
    </row>
    <row r="20" spans="1:27" ht="21.9" customHeight="1" x14ac:dyDescent="0.2">
      <c r="A20" s="10"/>
      <c r="B20" s="97"/>
      <c r="C20" s="98"/>
      <c r="D20" s="84"/>
      <c r="E20" s="85"/>
      <c r="F20" s="85"/>
      <c r="G20" s="86"/>
      <c r="H20" s="90"/>
      <c r="I20" s="91"/>
      <c r="J20" s="91"/>
      <c r="K20" s="92"/>
      <c r="L20" s="90"/>
      <c r="M20" s="91"/>
      <c r="N20" s="91"/>
      <c r="O20" s="91"/>
      <c r="P20" s="91"/>
      <c r="Q20" s="91"/>
      <c r="R20" s="92"/>
      <c r="S20" s="93"/>
      <c r="T20" s="94"/>
      <c r="U20" s="93"/>
      <c r="V20" s="94"/>
      <c r="W20" s="81"/>
      <c r="X20" s="82"/>
      <c r="Y20" s="82"/>
      <c r="Z20" s="82"/>
      <c r="AA20" s="83"/>
    </row>
    <row r="21" spans="1:27" ht="21.9" customHeight="1" x14ac:dyDescent="0.2">
      <c r="A21" s="10"/>
      <c r="B21" s="97"/>
      <c r="C21" s="98"/>
      <c r="D21" s="84"/>
      <c r="E21" s="85"/>
      <c r="F21" s="85"/>
      <c r="G21" s="86"/>
      <c r="H21" s="90"/>
      <c r="I21" s="91"/>
      <c r="J21" s="91"/>
      <c r="K21" s="92"/>
      <c r="L21" s="90"/>
      <c r="M21" s="91"/>
      <c r="N21" s="91"/>
      <c r="O21" s="91"/>
      <c r="P21" s="91"/>
      <c r="Q21" s="91"/>
      <c r="R21" s="92"/>
      <c r="S21" s="93"/>
      <c r="T21" s="94"/>
      <c r="U21" s="93"/>
      <c r="V21" s="94"/>
      <c r="W21" s="81"/>
      <c r="X21" s="82"/>
      <c r="Y21" s="82"/>
      <c r="Z21" s="82"/>
      <c r="AA21" s="83"/>
    </row>
    <row r="22" spans="1:27" ht="21.9" customHeight="1" x14ac:dyDescent="0.2">
      <c r="A22" s="10"/>
      <c r="B22" s="97"/>
      <c r="C22" s="98"/>
      <c r="D22" s="84"/>
      <c r="E22" s="85"/>
      <c r="F22" s="85"/>
      <c r="G22" s="86"/>
      <c r="H22" s="90"/>
      <c r="I22" s="91"/>
      <c r="J22" s="91"/>
      <c r="K22" s="92"/>
      <c r="L22" s="90"/>
      <c r="M22" s="91"/>
      <c r="N22" s="91"/>
      <c r="O22" s="91"/>
      <c r="P22" s="91"/>
      <c r="Q22" s="91"/>
      <c r="R22" s="92"/>
      <c r="S22" s="93"/>
      <c r="T22" s="94"/>
      <c r="U22" s="93"/>
      <c r="V22" s="94"/>
      <c r="W22" s="81"/>
      <c r="X22" s="82"/>
      <c r="Y22" s="82"/>
      <c r="Z22" s="82"/>
      <c r="AA22" s="83"/>
    </row>
    <row r="23" spans="1:27" ht="21.9" customHeight="1" x14ac:dyDescent="0.2">
      <c r="A23" s="10"/>
      <c r="B23" s="97"/>
      <c r="C23" s="98"/>
      <c r="D23" s="84"/>
      <c r="E23" s="85"/>
      <c r="F23" s="85"/>
      <c r="G23" s="86"/>
      <c r="H23" s="90"/>
      <c r="I23" s="91"/>
      <c r="J23" s="91"/>
      <c r="K23" s="92"/>
      <c r="L23" s="90"/>
      <c r="M23" s="91"/>
      <c r="N23" s="91"/>
      <c r="O23" s="91"/>
      <c r="P23" s="91"/>
      <c r="Q23" s="91"/>
      <c r="R23" s="92"/>
      <c r="S23" s="93"/>
      <c r="T23" s="94"/>
      <c r="U23" s="93"/>
      <c r="V23" s="94"/>
      <c r="W23" s="81"/>
      <c r="X23" s="82"/>
      <c r="Y23" s="82"/>
      <c r="Z23" s="82"/>
      <c r="AA23" s="83"/>
    </row>
    <row r="24" spans="1:27" ht="21.9" customHeight="1" x14ac:dyDescent="0.2">
      <c r="A24" s="10"/>
      <c r="B24" s="97"/>
      <c r="C24" s="98"/>
      <c r="D24" s="84"/>
      <c r="E24" s="85"/>
      <c r="F24" s="85"/>
      <c r="G24" s="86"/>
      <c r="H24" s="90"/>
      <c r="I24" s="91"/>
      <c r="J24" s="91"/>
      <c r="K24" s="92"/>
      <c r="L24" s="90"/>
      <c r="M24" s="91"/>
      <c r="N24" s="91"/>
      <c r="O24" s="91"/>
      <c r="P24" s="91"/>
      <c r="Q24" s="91"/>
      <c r="R24" s="92"/>
      <c r="S24" s="93"/>
      <c r="T24" s="94"/>
      <c r="U24" s="93"/>
      <c r="V24" s="94"/>
      <c r="W24" s="81"/>
      <c r="X24" s="82"/>
      <c r="Y24" s="82"/>
      <c r="Z24" s="82"/>
      <c r="AA24" s="83"/>
    </row>
    <row r="25" spans="1:27" ht="21.9" customHeight="1" x14ac:dyDescent="0.2">
      <c r="A25" s="10"/>
      <c r="B25" s="97"/>
      <c r="C25" s="98"/>
      <c r="D25" s="84"/>
      <c r="E25" s="85"/>
      <c r="F25" s="85"/>
      <c r="G25" s="86"/>
      <c r="H25" s="90"/>
      <c r="I25" s="91"/>
      <c r="J25" s="91"/>
      <c r="K25" s="92"/>
      <c r="L25" s="90"/>
      <c r="M25" s="91"/>
      <c r="N25" s="91"/>
      <c r="O25" s="91"/>
      <c r="P25" s="91"/>
      <c r="Q25" s="91"/>
      <c r="R25" s="92"/>
      <c r="S25" s="93"/>
      <c r="T25" s="94"/>
      <c r="U25" s="93"/>
      <c r="V25" s="94"/>
      <c r="W25" s="81"/>
      <c r="X25" s="82"/>
      <c r="Y25" s="82"/>
      <c r="Z25" s="82"/>
      <c r="AA25" s="83"/>
    </row>
    <row r="26" spans="1:27" ht="21.9" customHeight="1" x14ac:dyDescent="0.2">
      <c r="A26" s="10"/>
      <c r="B26" s="97"/>
      <c r="C26" s="98"/>
      <c r="D26" s="84"/>
      <c r="E26" s="85"/>
      <c r="F26" s="85"/>
      <c r="G26" s="86"/>
      <c r="H26" s="90"/>
      <c r="I26" s="91"/>
      <c r="J26" s="91"/>
      <c r="K26" s="92"/>
      <c r="L26" s="90"/>
      <c r="M26" s="91"/>
      <c r="N26" s="91"/>
      <c r="O26" s="91"/>
      <c r="P26" s="91"/>
      <c r="Q26" s="91"/>
      <c r="R26" s="92"/>
      <c r="S26" s="93"/>
      <c r="T26" s="94"/>
      <c r="U26" s="93"/>
      <c r="V26" s="94"/>
      <c r="W26" s="81"/>
      <c r="X26" s="82"/>
      <c r="Y26" s="82"/>
      <c r="Z26" s="82"/>
      <c r="AA26" s="83"/>
    </row>
    <row r="27" spans="1:27" ht="21.9" customHeight="1" x14ac:dyDescent="0.2">
      <c r="A27" s="10"/>
      <c r="B27" s="97"/>
      <c r="C27" s="98"/>
      <c r="D27" s="84"/>
      <c r="E27" s="85"/>
      <c r="F27" s="85"/>
      <c r="G27" s="86"/>
      <c r="H27" s="90"/>
      <c r="I27" s="91"/>
      <c r="J27" s="91"/>
      <c r="K27" s="92"/>
      <c r="L27" s="90"/>
      <c r="M27" s="91"/>
      <c r="N27" s="91"/>
      <c r="O27" s="91"/>
      <c r="P27" s="91"/>
      <c r="Q27" s="91"/>
      <c r="R27" s="92"/>
      <c r="S27" s="93"/>
      <c r="T27" s="94"/>
      <c r="U27" s="93"/>
      <c r="V27" s="94"/>
      <c r="W27" s="81"/>
      <c r="X27" s="82"/>
      <c r="Y27" s="82"/>
      <c r="Z27" s="82"/>
      <c r="AA27" s="83"/>
    </row>
    <row r="28" spans="1:27" ht="21.9" customHeight="1" x14ac:dyDescent="0.2">
      <c r="A28" s="10"/>
      <c r="B28" s="99"/>
      <c r="C28" s="100"/>
      <c r="D28" s="84"/>
      <c r="E28" s="85"/>
      <c r="F28" s="85"/>
      <c r="G28" s="86"/>
      <c r="H28" s="90"/>
      <c r="I28" s="91"/>
      <c r="J28" s="91"/>
      <c r="K28" s="92"/>
      <c r="L28" s="90"/>
      <c r="M28" s="91"/>
      <c r="N28" s="91"/>
      <c r="O28" s="91"/>
      <c r="P28" s="91"/>
      <c r="Q28" s="91"/>
      <c r="R28" s="92"/>
      <c r="S28" s="93"/>
      <c r="T28" s="94"/>
      <c r="U28" s="93"/>
      <c r="V28" s="94"/>
      <c r="W28" s="81"/>
      <c r="X28" s="82"/>
      <c r="Y28" s="82"/>
      <c r="Z28" s="82"/>
      <c r="AA28" s="83"/>
    </row>
    <row r="29" spans="1:27" ht="21.9" customHeight="1" x14ac:dyDescent="0.2">
      <c r="A29" s="10"/>
      <c r="B29" s="95" t="s">
        <v>97</v>
      </c>
      <c r="C29" s="96"/>
      <c r="D29" s="77" t="s">
        <v>126</v>
      </c>
      <c r="E29" s="78"/>
      <c r="F29" s="78"/>
      <c r="G29" s="78"/>
      <c r="H29" s="78"/>
      <c r="I29" s="78"/>
      <c r="J29" s="78"/>
      <c r="K29" s="78"/>
      <c r="L29" s="78"/>
      <c r="M29" s="79"/>
      <c r="N29" s="77" t="s">
        <v>125</v>
      </c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9"/>
    </row>
    <row r="30" spans="1:27" ht="21.9" customHeight="1" x14ac:dyDescent="0.2">
      <c r="A30" s="10"/>
      <c r="B30" s="97"/>
      <c r="C30" s="98"/>
      <c r="D30" s="77"/>
      <c r="E30" s="78"/>
      <c r="F30" s="78"/>
      <c r="G30" s="78"/>
      <c r="H30" s="78"/>
      <c r="I30" s="78"/>
      <c r="J30" s="78"/>
      <c r="K30" s="78" t="s">
        <v>124</v>
      </c>
      <c r="L30" s="78"/>
      <c r="M30" s="79"/>
      <c r="N30" s="10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6"/>
    </row>
    <row r="31" spans="1:27" ht="21.9" customHeight="1" x14ac:dyDescent="0.2">
      <c r="A31" s="10"/>
      <c r="B31" s="97"/>
      <c r="C31" s="98"/>
      <c r="D31" s="77"/>
      <c r="E31" s="78"/>
      <c r="F31" s="78"/>
      <c r="G31" s="78"/>
      <c r="H31" s="78"/>
      <c r="I31" s="78"/>
      <c r="J31" s="78"/>
      <c r="K31" s="80" t="s">
        <v>123</v>
      </c>
      <c r="L31" s="80"/>
      <c r="M31" s="114"/>
      <c r="N31" s="10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6"/>
    </row>
    <row r="32" spans="1:27" ht="21.9" customHeight="1" x14ac:dyDescent="0.2">
      <c r="A32" s="10"/>
      <c r="B32" s="97"/>
      <c r="C32" s="98"/>
      <c r="D32" s="77"/>
      <c r="E32" s="78"/>
      <c r="F32" s="78"/>
      <c r="G32" s="78"/>
      <c r="H32" s="78"/>
      <c r="I32" s="78"/>
      <c r="J32" s="78"/>
      <c r="K32" s="112" t="s">
        <v>123</v>
      </c>
      <c r="L32" s="112"/>
      <c r="M32" s="113"/>
      <c r="N32" s="102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7"/>
    </row>
    <row r="33" spans="1:27" ht="21.9" customHeight="1" x14ac:dyDescent="0.2">
      <c r="A33" s="10"/>
      <c r="B33" s="99"/>
      <c r="C33" s="100"/>
      <c r="D33" s="77"/>
      <c r="E33" s="78"/>
      <c r="F33" s="78"/>
      <c r="G33" s="78"/>
      <c r="H33" s="78"/>
      <c r="I33" s="78"/>
      <c r="J33" s="78"/>
      <c r="K33" s="78" t="s">
        <v>123</v>
      </c>
      <c r="L33" s="78"/>
      <c r="M33" s="79"/>
      <c r="N33" s="108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10"/>
    </row>
    <row r="34" spans="1:27" ht="21.9" customHeight="1" x14ac:dyDescent="0.2">
      <c r="A34" s="10"/>
      <c r="B34" s="71" t="s">
        <v>91</v>
      </c>
      <c r="C34" s="72"/>
      <c r="D34" s="77" t="s">
        <v>90</v>
      </c>
      <c r="E34" s="78"/>
      <c r="F34" s="78"/>
      <c r="G34" s="78"/>
      <c r="H34" s="78"/>
      <c r="I34" s="78"/>
      <c r="J34" s="78"/>
      <c r="K34" s="78"/>
      <c r="L34" s="78"/>
      <c r="M34" s="79"/>
      <c r="N34" s="115" t="s">
        <v>89</v>
      </c>
      <c r="O34" s="115"/>
      <c r="P34" s="115"/>
      <c r="Q34" s="77" t="s">
        <v>88</v>
      </c>
      <c r="R34" s="78"/>
      <c r="S34" s="78"/>
      <c r="T34" s="89" t="s">
        <v>87</v>
      </c>
      <c r="U34" s="87"/>
      <c r="V34" s="87"/>
      <c r="W34" s="89" t="s">
        <v>86</v>
      </c>
      <c r="X34" s="87"/>
      <c r="Y34" s="87"/>
      <c r="Z34" s="87"/>
      <c r="AA34" s="88"/>
    </row>
    <row r="35" spans="1:27" ht="21.9" customHeight="1" x14ac:dyDescent="0.2">
      <c r="A35" s="10"/>
      <c r="B35" s="73"/>
      <c r="C35" s="74"/>
      <c r="D35" s="90"/>
      <c r="E35" s="91"/>
      <c r="F35" s="91"/>
      <c r="G35" s="91"/>
      <c r="H35" s="91"/>
      <c r="I35" s="91"/>
      <c r="J35" s="91"/>
      <c r="K35" s="91"/>
      <c r="L35" s="91"/>
      <c r="M35" s="92"/>
      <c r="N35" s="101"/>
      <c r="O35" s="101"/>
      <c r="P35" s="101"/>
      <c r="Q35" s="102"/>
      <c r="R35" s="101"/>
      <c r="S35" s="101"/>
      <c r="T35" s="93"/>
      <c r="U35" s="103"/>
      <c r="V35" s="103"/>
      <c r="W35" s="81"/>
      <c r="X35" s="82"/>
      <c r="Y35" s="82"/>
      <c r="Z35" s="82"/>
      <c r="AA35" s="83"/>
    </row>
    <row r="36" spans="1:27" ht="21.9" customHeight="1" x14ac:dyDescent="0.2">
      <c r="A36" s="10"/>
      <c r="B36" s="73"/>
      <c r="C36" s="74"/>
      <c r="D36" s="90"/>
      <c r="E36" s="91"/>
      <c r="F36" s="91"/>
      <c r="G36" s="91"/>
      <c r="H36" s="91"/>
      <c r="I36" s="91"/>
      <c r="J36" s="91"/>
      <c r="K36" s="91"/>
      <c r="L36" s="91"/>
      <c r="M36" s="92"/>
      <c r="N36" s="101"/>
      <c r="O36" s="101"/>
      <c r="P36" s="101"/>
      <c r="Q36" s="102"/>
      <c r="R36" s="101"/>
      <c r="S36" s="101"/>
      <c r="T36" s="93"/>
      <c r="U36" s="103"/>
      <c r="V36" s="103"/>
      <c r="W36" s="81"/>
      <c r="X36" s="82"/>
      <c r="Y36" s="82"/>
      <c r="Z36" s="82"/>
      <c r="AA36" s="83"/>
    </row>
    <row r="37" spans="1:27" ht="21.9" customHeight="1" x14ac:dyDescent="0.2">
      <c r="A37" s="10"/>
      <c r="B37" s="73"/>
      <c r="C37" s="74"/>
      <c r="D37" s="90"/>
      <c r="E37" s="91"/>
      <c r="F37" s="91"/>
      <c r="G37" s="91"/>
      <c r="H37" s="91"/>
      <c r="I37" s="91"/>
      <c r="J37" s="91"/>
      <c r="K37" s="91"/>
      <c r="L37" s="91"/>
      <c r="M37" s="92"/>
      <c r="N37" s="101"/>
      <c r="O37" s="101"/>
      <c r="P37" s="101"/>
      <c r="Q37" s="102"/>
      <c r="R37" s="101"/>
      <c r="S37" s="101"/>
      <c r="T37" s="93"/>
      <c r="U37" s="103"/>
      <c r="V37" s="103"/>
      <c r="W37" s="81"/>
      <c r="X37" s="82"/>
      <c r="Y37" s="82"/>
      <c r="Z37" s="82"/>
      <c r="AA37" s="83"/>
    </row>
    <row r="38" spans="1:27" ht="21.9" customHeight="1" x14ac:dyDescent="0.2">
      <c r="A38" s="10"/>
      <c r="B38" s="73"/>
      <c r="C38" s="74"/>
      <c r="D38" s="90"/>
      <c r="E38" s="91"/>
      <c r="F38" s="91"/>
      <c r="G38" s="91"/>
      <c r="H38" s="91"/>
      <c r="I38" s="91"/>
      <c r="J38" s="91"/>
      <c r="K38" s="91"/>
      <c r="L38" s="91"/>
      <c r="M38" s="92"/>
      <c r="N38" s="101"/>
      <c r="O38" s="101"/>
      <c r="P38" s="101"/>
      <c r="Q38" s="102"/>
      <c r="R38" s="101"/>
      <c r="S38" s="101"/>
      <c r="T38" s="93"/>
      <c r="U38" s="103"/>
      <c r="V38" s="103"/>
      <c r="W38" s="81"/>
      <c r="X38" s="82"/>
      <c r="Y38" s="82"/>
      <c r="Z38" s="82"/>
      <c r="AA38" s="83"/>
    </row>
    <row r="39" spans="1:27" ht="21.9" customHeight="1" x14ac:dyDescent="0.2">
      <c r="B39" s="11"/>
      <c r="C39" s="11"/>
    </row>
  </sheetData>
  <mergeCells count="196">
    <mergeCell ref="D1:AA1"/>
    <mergeCell ref="B1:C1"/>
    <mergeCell ref="B29:C33"/>
    <mergeCell ref="K32:M32"/>
    <mergeCell ref="D37:M37"/>
    <mergeCell ref="N37:P37"/>
    <mergeCell ref="D38:M38"/>
    <mergeCell ref="N38:P38"/>
    <mergeCell ref="D32:J32"/>
    <mergeCell ref="D33:J33"/>
    <mergeCell ref="K30:M30"/>
    <mergeCell ref="K31:M31"/>
    <mergeCell ref="D30:J30"/>
    <mergeCell ref="D31:J31"/>
    <mergeCell ref="B34:C38"/>
    <mergeCell ref="D34:M34"/>
    <mergeCell ref="N34:P34"/>
    <mergeCell ref="Q34:S34"/>
    <mergeCell ref="Q35:S35"/>
    <mergeCell ref="Q36:S36"/>
    <mergeCell ref="Q38:S38"/>
    <mergeCell ref="D36:M36"/>
    <mergeCell ref="N36:P36"/>
    <mergeCell ref="D35:M35"/>
    <mergeCell ref="N35:P35"/>
    <mergeCell ref="L24:R24"/>
    <mergeCell ref="S24:T24"/>
    <mergeCell ref="U24:V24"/>
    <mergeCell ref="W24:AA24"/>
    <mergeCell ref="W38:AA38"/>
    <mergeCell ref="Q37:S37"/>
    <mergeCell ref="T34:V34"/>
    <mergeCell ref="W34:AA34"/>
    <mergeCell ref="T35:V35"/>
    <mergeCell ref="W35:AA35"/>
    <mergeCell ref="K33:M33"/>
    <mergeCell ref="D29:M29"/>
    <mergeCell ref="N29:AA29"/>
    <mergeCell ref="N30:AA30"/>
    <mergeCell ref="N31:AA31"/>
    <mergeCell ref="N32:AA32"/>
    <mergeCell ref="N33:AA33"/>
    <mergeCell ref="H24:K24"/>
    <mergeCell ref="T37:V37"/>
    <mergeCell ref="W37:AA37"/>
    <mergeCell ref="T38:V38"/>
    <mergeCell ref="T36:V36"/>
    <mergeCell ref="W36:AA36"/>
    <mergeCell ref="D27:G27"/>
    <mergeCell ref="H27:K27"/>
    <mergeCell ref="S27:T27"/>
    <mergeCell ref="U27:V27"/>
    <mergeCell ref="W27:AA27"/>
    <mergeCell ref="D28:G28"/>
    <mergeCell ref="H28:K28"/>
    <mergeCell ref="L28:R28"/>
    <mergeCell ref="S28:T28"/>
    <mergeCell ref="U28:V28"/>
    <mergeCell ref="W28:AA28"/>
    <mergeCell ref="L27:R27"/>
    <mergeCell ref="B19:C28"/>
    <mergeCell ref="S19:T19"/>
    <mergeCell ref="U19:V19"/>
    <mergeCell ref="L21:R21"/>
    <mergeCell ref="S25:T25"/>
    <mergeCell ref="U25:V25"/>
    <mergeCell ref="D23:G23"/>
    <mergeCell ref="H23:K23"/>
    <mergeCell ref="W25:AA25"/>
    <mergeCell ref="D26:G26"/>
    <mergeCell ref="H26:K26"/>
    <mergeCell ref="L26:R26"/>
    <mergeCell ref="S26:T26"/>
    <mergeCell ref="U26:V26"/>
    <mergeCell ref="W26:AA26"/>
    <mergeCell ref="W22:AA22"/>
    <mergeCell ref="L23:R23"/>
    <mergeCell ref="S23:T23"/>
    <mergeCell ref="U23:V23"/>
    <mergeCell ref="W23:AA23"/>
    <mergeCell ref="D25:G25"/>
    <mergeCell ref="H25:K25"/>
    <mergeCell ref="L25:R25"/>
    <mergeCell ref="D24:G24"/>
    <mergeCell ref="D22:G22"/>
    <mergeCell ref="H22:K22"/>
    <mergeCell ref="L22:R22"/>
    <mergeCell ref="S22:T22"/>
    <mergeCell ref="U22:V22"/>
    <mergeCell ref="W21:AA21"/>
    <mergeCell ref="W18:AA18"/>
    <mergeCell ref="D18:G18"/>
    <mergeCell ref="H18:K18"/>
    <mergeCell ref="L18:R18"/>
    <mergeCell ref="S18:T18"/>
    <mergeCell ref="D21:G21"/>
    <mergeCell ref="H21:K21"/>
    <mergeCell ref="S21:T21"/>
    <mergeCell ref="U21:V21"/>
    <mergeCell ref="W20:AA20"/>
    <mergeCell ref="D19:G19"/>
    <mergeCell ref="H19:K19"/>
    <mergeCell ref="L19:R19"/>
    <mergeCell ref="W19:AA19"/>
    <mergeCell ref="D20:G20"/>
    <mergeCell ref="H20:K20"/>
    <mergeCell ref="L20:R20"/>
    <mergeCell ref="U18:V18"/>
    <mergeCell ref="S20:T20"/>
    <mergeCell ref="U20:V20"/>
    <mergeCell ref="W14:AA14"/>
    <mergeCell ref="D15:G15"/>
    <mergeCell ref="H15:K15"/>
    <mergeCell ref="L15:R15"/>
    <mergeCell ref="S15:T15"/>
    <mergeCell ref="U15:V15"/>
    <mergeCell ref="D17:G17"/>
    <mergeCell ref="H17:K17"/>
    <mergeCell ref="L17:R17"/>
    <mergeCell ref="S17:T17"/>
    <mergeCell ref="U17:V17"/>
    <mergeCell ref="W17:AA17"/>
    <mergeCell ref="D12:G12"/>
    <mergeCell ref="H12:K12"/>
    <mergeCell ref="L12:R12"/>
    <mergeCell ref="S12:T12"/>
    <mergeCell ref="U12:V12"/>
    <mergeCell ref="W12:AA12"/>
    <mergeCell ref="W15:AA15"/>
    <mergeCell ref="D16:G16"/>
    <mergeCell ref="H16:K16"/>
    <mergeCell ref="L16:R16"/>
    <mergeCell ref="S16:T16"/>
    <mergeCell ref="U16:V16"/>
    <mergeCell ref="W16:AA16"/>
    <mergeCell ref="D13:G13"/>
    <mergeCell ref="H13:K13"/>
    <mergeCell ref="L13:R13"/>
    <mergeCell ref="S13:T13"/>
    <mergeCell ref="U13:V13"/>
    <mergeCell ref="W13:AA13"/>
    <mergeCell ref="D14:G14"/>
    <mergeCell ref="H14:K14"/>
    <mergeCell ref="L14:R14"/>
    <mergeCell ref="S14:T14"/>
    <mergeCell ref="U14:V14"/>
    <mergeCell ref="D10:G10"/>
    <mergeCell ref="H10:K10"/>
    <mergeCell ref="L10:R10"/>
    <mergeCell ref="S10:T10"/>
    <mergeCell ref="U10:V10"/>
    <mergeCell ref="W10:AA10"/>
    <mergeCell ref="D11:G11"/>
    <mergeCell ref="H11:K11"/>
    <mergeCell ref="L11:R11"/>
    <mergeCell ref="S11:T11"/>
    <mergeCell ref="U11:V11"/>
    <mergeCell ref="W11:AA11"/>
    <mergeCell ref="S7:T7"/>
    <mergeCell ref="U7:V7"/>
    <mergeCell ref="W7:AA7"/>
    <mergeCell ref="D6:G6"/>
    <mergeCell ref="H6:K6"/>
    <mergeCell ref="L6:R6"/>
    <mergeCell ref="W5:AA5"/>
    <mergeCell ref="H7:K7"/>
    <mergeCell ref="D9:G9"/>
    <mergeCell ref="H9:K9"/>
    <mergeCell ref="L9:R9"/>
    <mergeCell ref="S9:T9"/>
    <mergeCell ref="U9:V9"/>
    <mergeCell ref="W9:AA9"/>
    <mergeCell ref="B4:C18"/>
    <mergeCell ref="D4:G4"/>
    <mergeCell ref="H4:K4"/>
    <mergeCell ref="L4:R4"/>
    <mergeCell ref="U2:Z2"/>
    <mergeCell ref="W6:AA6"/>
    <mergeCell ref="D7:G7"/>
    <mergeCell ref="S4:T4"/>
    <mergeCell ref="U4:V4"/>
    <mergeCell ref="L7:R7"/>
    <mergeCell ref="H5:K5"/>
    <mergeCell ref="L5:R5"/>
    <mergeCell ref="S5:T5"/>
    <mergeCell ref="U5:V5"/>
    <mergeCell ref="S6:T6"/>
    <mergeCell ref="U6:V6"/>
    <mergeCell ref="D8:G8"/>
    <mergeCell ref="H8:K8"/>
    <mergeCell ref="L8:R8"/>
    <mergeCell ref="S8:T8"/>
    <mergeCell ref="U8:V8"/>
    <mergeCell ref="W8:AA8"/>
    <mergeCell ref="W4:AA4"/>
    <mergeCell ref="D5:G5"/>
  </mergeCells>
  <phoneticPr fontId="2"/>
  <dataValidations count="2">
    <dataValidation imeMode="off" allowBlank="1" showInputMessage="1" showErrorMessage="1" sqref="T2 T35:V38 S5:V28 D5:G28" xr:uid="{00000000-0002-0000-0100-000000000000}"/>
    <dataValidation imeMode="hiragana" allowBlank="1" showInputMessage="1" showErrorMessage="1" sqref="E2:G4 L2 D39:AA65536 S29:V34 AB1:IV1048576 S3:V4 D29:G34 D35:S38 W3:AA38 H3:R34 H2:J2 S2 U2:Z2 D1:D4 A1:B1048576 C2:C1048576" xr:uid="{00000000-0002-0000-0100-000001000000}"/>
  </dataValidations>
  <pageMargins left="0.78740157480314965" right="0.59055118110236227" top="0.78740157480314965" bottom="0.59055118110236227" header="0" footer="0"/>
  <pageSetup paperSize="9" scale="9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7"/>
  <sheetViews>
    <sheetView showGridLines="0" showZeros="0" topLeftCell="A37" workbookViewId="0">
      <selection activeCell="B46" sqref="B46:E46"/>
    </sheetView>
  </sheetViews>
  <sheetFormatPr defaultColWidth="3.6640625" defaultRowHeight="20.100000000000001" customHeight="1" x14ac:dyDescent="0.2"/>
  <cols>
    <col min="1" max="3" width="3.6640625" style="1" customWidth="1"/>
    <col min="4" max="6" width="12.6640625" style="1" customWidth="1"/>
    <col min="7" max="7" width="8.6640625" style="1" customWidth="1"/>
    <col min="8" max="19" width="3.6640625" style="1" customWidth="1"/>
    <col min="20" max="20" width="8.6640625" style="1" customWidth="1"/>
    <col min="21" max="16384" width="3.6640625" style="1"/>
  </cols>
  <sheetData>
    <row r="1" spans="1:21" ht="20.100000000000001" customHeight="1" x14ac:dyDescent="0.2">
      <c r="B1" s="111" t="s">
        <v>181</v>
      </c>
      <c r="C1" s="111"/>
      <c r="D1" s="111" t="str">
        <f>CONCATENATE("令和",基本データ!D3,"年度　補助事業に要する経費の収支予算書")</f>
        <v>令和7年度　補助事業に要する経費の収支予算書</v>
      </c>
      <c r="E1" s="111"/>
      <c r="F1" s="111" t="e">
        <f>CONCATENATE("Ｒ",基本データ!#REF!+1)</f>
        <v>#REF!</v>
      </c>
      <c r="G1" s="111"/>
      <c r="H1" s="111" t="e">
        <f>CONCATENATE("Ｒ",基本データ!#REF!+1)</f>
        <v>#REF!</v>
      </c>
      <c r="I1" s="111"/>
      <c r="J1" s="111" t="e">
        <f>CONCATENATE("Ｒ",基本データ!#REF!+1)</f>
        <v>#REF!</v>
      </c>
      <c r="K1" s="111"/>
      <c r="L1" s="111" t="e">
        <f>CONCATENATE("Ｒ",基本データ!#REF!+1)</f>
        <v>#REF!</v>
      </c>
      <c r="M1" s="111"/>
      <c r="N1" s="111" t="e">
        <f>CONCATENATE("Ｒ",基本データ!#REF!+1)</f>
        <v>#REF!</v>
      </c>
      <c r="O1" s="111"/>
      <c r="P1" s="111" t="e">
        <f>CONCATENATE("Ｒ",基本データ!#REF!+1)</f>
        <v>#REF!</v>
      </c>
      <c r="Q1" s="111"/>
      <c r="R1" s="111" t="e">
        <f>CONCATENATE("Ｒ",基本データ!#REF!+1)</f>
        <v>#REF!</v>
      </c>
      <c r="S1" s="111"/>
      <c r="T1" s="111" t="e">
        <f>CONCATENATE("Ｒ",基本データ!#REF!+1)</f>
        <v>#REF!</v>
      </c>
      <c r="U1" s="111"/>
    </row>
    <row r="2" spans="1:21" ht="20.100000000000001" customHeight="1" x14ac:dyDescent="0.2">
      <c r="M2" s="6" t="s">
        <v>122</v>
      </c>
      <c r="N2" s="6">
        <f>基本データ!$C$4</f>
        <v>0</v>
      </c>
      <c r="O2" s="80" t="str">
        <f>基本データ!$C$5</f>
        <v/>
      </c>
      <c r="P2" s="80"/>
      <c r="Q2" s="80"/>
      <c r="R2" s="80"/>
      <c r="S2" s="80"/>
      <c r="T2" s="80"/>
    </row>
    <row r="3" spans="1:21" ht="20.100000000000001" customHeight="1" x14ac:dyDescent="0.2">
      <c r="B3" s="126" t="s">
        <v>82</v>
      </c>
      <c r="C3" s="126"/>
      <c r="D3" s="126"/>
      <c r="S3" s="116" t="s">
        <v>121</v>
      </c>
      <c r="T3" s="116"/>
    </row>
    <row r="4" spans="1:21" ht="20.100000000000001" customHeight="1" x14ac:dyDescent="0.2">
      <c r="A4" s="10"/>
      <c r="B4" s="77" t="s">
        <v>75</v>
      </c>
      <c r="C4" s="78"/>
      <c r="D4" s="79"/>
      <c r="E4" s="12" t="s">
        <v>74</v>
      </c>
      <c r="F4" s="77" t="s">
        <v>120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</row>
    <row r="5" spans="1:21" ht="20.100000000000001" customHeight="1" x14ac:dyDescent="0.2">
      <c r="A5" s="10"/>
      <c r="B5" s="122" t="s">
        <v>177</v>
      </c>
      <c r="C5" s="122"/>
      <c r="D5" s="122"/>
      <c r="E5" s="13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/>
    </row>
    <row r="6" spans="1:21" ht="20.100000000000001" customHeight="1" x14ac:dyDescent="0.2">
      <c r="A6" s="10"/>
      <c r="B6" s="122" t="s">
        <v>178</v>
      </c>
      <c r="C6" s="122"/>
      <c r="D6" s="122"/>
      <c r="E6" s="13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</row>
    <row r="7" spans="1:21" ht="20.100000000000001" customHeight="1" x14ac:dyDescent="0.2">
      <c r="A7" s="10"/>
      <c r="B7" s="122" t="s">
        <v>179</v>
      </c>
      <c r="C7" s="122"/>
      <c r="D7" s="122"/>
      <c r="E7" s="13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/>
    </row>
    <row r="8" spans="1:21" ht="20.100000000000001" customHeight="1" x14ac:dyDescent="0.2">
      <c r="A8" s="10"/>
      <c r="B8" s="122" t="s">
        <v>80</v>
      </c>
      <c r="C8" s="122"/>
      <c r="D8" s="122"/>
      <c r="E8" s="13"/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/>
    </row>
    <row r="9" spans="1:21" ht="20.100000000000001" customHeight="1" x14ac:dyDescent="0.2">
      <c r="A9" s="10"/>
      <c r="B9" s="122" t="s">
        <v>79</v>
      </c>
      <c r="C9" s="122"/>
      <c r="D9" s="122"/>
      <c r="E9" s="13"/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</row>
    <row r="10" spans="1:21" ht="20.100000000000001" customHeight="1" x14ac:dyDescent="0.2">
      <c r="A10" s="10"/>
      <c r="B10" s="121" t="s">
        <v>78</v>
      </c>
      <c r="C10" s="121"/>
      <c r="D10" s="121"/>
      <c r="E10" s="14">
        <f>SUM(E5:E9)</f>
        <v>0</v>
      </c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5"/>
    </row>
    <row r="12" spans="1:21" ht="20.100000000000001" customHeight="1" x14ac:dyDescent="0.2">
      <c r="B12" s="120" t="s">
        <v>77</v>
      </c>
      <c r="C12" s="120"/>
      <c r="D12" s="120"/>
      <c r="S12" s="116" t="s">
        <v>121</v>
      </c>
      <c r="T12" s="116"/>
    </row>
    <row r="13" spans="1:21" ht="20.100000000000001" customHeight="1" x14ac:dyDescent="0.2">
      <c r="B13" s="77" t="s">
        <v>75</v>
      </c>
      <c r="C13" s="78"/>
      <c r="D13" s="79"/>
      <c r="E13" s="12" t="s">
        <v>74</v>
      </c>
      <c r="F13" s="77" t="s">
        <v>120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/>
    </row>
    <row r="14" spans="1:21" ht="20.100000000000001" customHeight="1" x14ac:dyDescent="0.2">
      <c r="A14" s="10"/>
      <c r="B14" s="95" t="s">
        <v>70</v>
      </c>
      <c r="C14" s="133"/>
      <c r="D14" s="131" t="s">
        <v>63</v>
      </c>
      <c r="E14" s="129"/>
      <c r="F14" s="15" t="s">
        <v>119</v>
      </c>
      <c r="G14" s="16"/>
      <c r="H14" s="17" t="s">
        <v>128</v>
      </c>
      <c r="I14" s="16"/>
      <c r="J14" s="17" t="s">
        <v>129</v>
      </c>
      <c r="K14" s="16"/>
      <c r="L14" s="17" t="s">
        <v>130</v>
      </c>
      <c r="M14" s="16"/>
      <c r="N14" s="17" t="s">
        <v>131</v>
      </c>
      <c r="O14" s="16"/>
      <c r="P14" s="17" t="s">
        <v>105</v>
      </c>
      <c r="Q14" s="17"/>
      <c r="R14" s="17"/>
      <c r="S14" s="8" t="s">
        <v>108</v>
      </c>
      <c r="T14" s="18" t="str">
        <f t="shared" ref="T14:T21" si="0">IF(G14="","",PRODUCT(G14,I14,K14,M14,O14,Q14))</f>
        <v/>
      </c>
    </row>
    <row r="15" spans="1:21" ht="20.100000000000001" customHeight="1" x14ac:dyDescent="0.2">
      <c r="A15" s="10"/>
      <c r="B15" s="97"/>
      <c r="C15" s="134"/>
      <c r="D15" s="132"/>
      <c r="E15" s="130"/>
      <c r="F15" s="15" t="s">
        <v>118</v>
      </c>
      <c r="G15" s="16"/>
      <c r="H15" s="17" t="s">
        <v>128</v>
      </c>
      <c r="I15" s="16"/>
      <c r="J15" s="17" t="s">
        <v>129</v>
      </c>
      <c r="K15" s="16"/>
      <c r="L15" s="17" t="s">
        <v>130</v>
      </c>
      <c r="M15" s="16"/>
      <c r="N15" s="17" t="s">
        <v>131</v>
      </c>
      <c r="O15" s="16"/>
      <c r="P15" s="17" t="s">
        <v>105</v>
      </c>
      <c r="Q15" s="17"/>
      <c r="R15" s="17"/>
      <c r="S15" s="8" t="s">
        <v>108</v>
      </c>
      <c r="T15" s="18" t="str">
        <f t="shared" si="0"/>
        <v/>
      </c>
    </row>
    <row r="16" spans="1:21" ht="20.100000000000001" customHeight="1" x14ac:dyDescent="0.2">
      <c r="A16" s="10"/>
      <c r="B16" s="135"/>
      <c r="C16" s="134"/>
      <c r="D16" s="139" t="s">
        <v>62</v>
      </c>
      <c r="E16" s="129"/>
      <c r="F16" s="15" t="s">
        <v>187</v>
      </c>
      <c r="G16" s="19"/>
      <c r="H16" s="17" t="s">
        <v>128</v>
      </c>
      <c r="I16" s="19"/>
      <c r="J16" s="17" t="s">
        <v>130</v>
      </c>
      <c r="K16" s="19"/>
      <c r="L16" s="17" t="s">
        <v>105</v>
      </c>
      <c r="M16" s="17"/>
      <c r="N16" s="17"/>
      <c r="O16" s="17"/>
      <c r="P16" s="17"/>
      <c r="Q16" s="17"/>
      <c r="R16" s="17"/>
      <c r="S16" s="8" t="s">
        <v>104</v>
      </c>
      <c r="T16" s="18" t="str">
        <f t="shared" si="0"/>
        <v/>
      </c>
    </row>
    <row r="17" spans="1:20" ht="20.100000000000001" customHeight="1" x14ac:dyDescent="0.2">
      <c r="A17" s="10"/>
      <c r="B17" s="135"/>
      <c r="C17" s="134"/>
      <c r="D17" s="140"/>
      <c r="E17" s="130"/>
      <c r="F17" s="7" t="s">
        <v>117</v>
      </c>
      <c r="G17" s="19"/>
      <c r="H17" s="17" t="s">
        <v>128</v>
      </c>
      <c r="I17" s="19"/>
      <c r="J17" s="17" t="s">
        <v>130</v>
      </c>
      <c r="K17" s="19"/>
      <c r="L17" s="17" t="s">
        <v>105</v>
      </c>
      <c r="M17" s="17"/>
      <c r="N17" s="17"/>
      <c r="O17" s="17"/>
      <c r="P17" s="17"/>
      <c r="Q17" s="17"/>
      <c r="R17" s="17"/>
      <c r="S17" s="8" t="s">
        <v>108</v>
      </c>
      <c r="T17" s="18" t="str">
        <f t="shared" si="0"/>
        <v/>
      </c>
    </row>
    <row r="18" spans="1:20" ht="20.100000000000001" customHeight="1" x14ac:dyDescent="0.2">
      <c r="A18" s="10"/>
      <c r="B18" s="135"/>
      <c r="C18" s="134"/>
      <c r="D18" s="141"/>
      <c r="E18" s="138"/>
      <c r="F18" s="15" t="s">
        <v>116</v>
      </c>
      <c r="G18" s="19"/>
      <c r="H18" s="17" t="s">
        <v>128</v>
      </c>
      <c r="I18" s="19"/>
      <c r="J18" s="17" t="s">
        <v>130</v>
      </c>
      <c r="K18" s="19"/>
      <c r="L18" s="17" t="s">
        <v>105</v>
      </c>
      <c r="M18" s="17"/>
      <c r="N18" s="17"/>
      <c r="O18" s="17"/>
      <c r="P18" s="17"/>
      <c r="Q18" s="17"/>
      <c r="R18" s="17"/>
      <c r="S18" s="8" t="s">
        <v>108</v>
      </c>
      <c r="T18" s="18" t="str">
        <f t="shared" si="0"/>
        <v/>
      </c>
    </row>
    <row r="19" spans="1:20" ht="20.100000000000001" customHeight="1" x14ac:dyDescent="0.2">
      <c r="A19" s="10"/>
      <c r="B19" s="135"/>
      <c r="C19" s="134"/>
      <c r="D19" s="20" t="s">
        <v>61</v>
      </c>
      <c r="E19" s="21"/>
      <c r="F19" s="15" t="s">
        <v>111</v>
      </c>
      <c r="G19" s="19"/>
      <c r="H19" s="17" t="s">
        <v>128</v>
      </c>
      <c r="I19" s="19"/>
      <c r="J19" s="17" t="s">
        <v>131</v>
      </c>
      <c r="K19" s="19"/>
      <c r="L19" s="17" t="s">
        <v>105</v>
      </c>
      <c r="M19" s="17"/>
      <c r="N19" s="17"/>
      <c r="O19" s="17"/>
      <c r="P19" s="17"/>
      <c r="Q19" s="17"/>
      <c r="R19" s="17"/>
      <c r="S19" s="8" t="s">
        <v>108</v>
      </c>
      <c r="T19" s="18" t="str">
        <f t="shared" si="0"/>
        <v/>
      </c>
    </row>
    <row r="20" spans="1:20" ht="20.100000000000001" customHeight="1" x14ac:dyDescent="0.2">
      <c r="A20" s="10"/>
      <c r="B20" s="135"/>
      <c r="C20" s="134"/>
      <c r="D20" s="20" t="s">
        <v>68</v>
      </c>
      <c r="E20" s="21"/>
      <c r="F20" s="7" t="s">
        <v>115</v>
      </c>
      <c r="G20" s="19"/>
      <c r="H20" s="17" t="s">
        <v>128</v>
      </c>
      <c r="I20" s="19"/>
      <c r="J20" s="17" t="s">
        <v>132</v>
      </c>
      <c r="K20" s="19"/>
      <c r="L20" s="17" t="s">
        <v>105</v>
      </c>
      <c r="M20" s="17"/>
      <c r="N20" s="17"/>
      <c r="O20" s="17"/>
      <c r="P20" s="17"/>
      <c r="Q20" s="17"/>
      <c r="R20" s="17"/>
      <c r="S20" s="8" t="s">
        <v>108</v>
      </c>
      <c r="T20" s="18" t="str">
        <f t="shared" si="0"/>
        <v/>
      </c>
    </row>
    <row r="21" spans="1:20" ht="20.100000000000001" customHeight="1" x14ac:dyDescent="0.2">
      <c r="A21" s="10"/>
      <c r="B21" s="135"/>
      <c r="C21" s="134"/>
      <c r="D21" s="12" t="s">
        <v>59</v>
      </c>
      <c r="E21" s="59"/>
      <c r="F21" s="7" t="s">
        <v>114</v>
      </c>
      <c r="G21" s="19"/>
      <c r="H21" s="17" t="s">
        <v>128</v>
      </c>
      <c r="I21" s="19"/>
      <c r="J21" s="17" t="s">
        <v>130</v>
      </c>
      <c r="K21" s="19"/>
      <c r="L21" s="17" t="s">
        <v>105</v>
      </c>
      <c r="M21" s="17"/>
      <c r="N21" s="17"/>
      <c r="O21" s="17"/>
      <c r="P21" s="17"/>
      <c r="Q21" s="17"/>
      <c r="R21" s="17"/>
      <c r="S21" s="8" t="s">
        <v>108</v>
      </c>
      <c r="T21" s="18" t="str">
        <f t="shared" si="0"/>
        <v/>
      </c>
    </row>
    <row r="22" spans="1:20" ht="20.100000000000001" customHeight="1" x14ac:dyDescent="0.2">
      <c r="A22" s="10"/>
      <c r="B22" s="135"/>
      <c r="C22" s="134"/>
      <c r="D22" s="20" t="s">
        <v>57</v>
      </c>
      <c r="E22" s="21"/>
      <c r="F22" s="9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94"/>
    </row>
    <row r="23" spans="1:20" ht="20.100000000000001" customHeight="1" x14ac:dyDescent="0.2">
      <c r="A23" s="10"/>
      <c r="B23" s="135"/>
      <c r="C23" s="134"/>
      <c r="D23" s="20" t="s">
        <v>56</v>
      </c>
      <c r="E23" s="21"/>
      <c r="F23" s="9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94"/>
    </row>
    <row r="24" spans="1:20" ht="20.100000000000001" customHeight="1" x14ac:dyDescent="0.2">
      <c r="A24" s="10"/>
      <c r="B24" s="136"/>
      <c r="C24" s="137"/>
      <c r="D24" s="22" t="s">
        <v>55</v>
      </c>
      <c r="E24" s="23">
        <f>SUM(E14:E23)</f>
        <v>0</v>
      </c>
      <c r="F24" s="89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</row>
    <row r="25" spans="1:20" ht="20.100000000000001" customHeight="1" x14ac:dyDescent="0.2">
      <c r="A25" s="10"/>
      <c r="B25" s="95" t="s">
        <v>69</v>
      </c>
      <c r="C25" s="96"/>
      <c r="D25" s="20" t="s">
        <v>63</v>
      </c>
      <c r="E25" s="21"/>
      <c r="F25" s="7" t="s">
        <v>113</v>
      </c>
      <c r="G25" s="17"/>
      <c r="H25" s="17" t="s">
        <v>128</v>
      </c>
      <c r="I25" s="17"/>
      <c r="J25" s="17" t="s">
        <v>129</v>
      </c>
      <c r="K25" s="17"/>
      <c r="L25" s="17" t="s">
        <v>130</v>
      </c>
      <c r="M25" s="17"/>
      <c r="N25" s="17" t="s">
        <v>131</v>
      </c>
      <c r="O25" s="17"/>
      <c r="P25" s="17" t="s">
        <v>134</v>
      </c>
      <c r="Q25" s="17"/>
      <c r="R25" s="17" t="s">
        <v>112</v>
      </c>
      <c r="S25" s="8" t="s">
        <v>108</v>
      </c>
      <c r="T25" s="18" t="str">
        <f t="shared" ref="T25:T29" si="1">IF(G25="","",PRODUCT(G25,I25,K25,M25,O25,Q25))</f>
        <v/>
      </c>
    </row>
    <row r="26" spans="1:20" ht="20.100000000000001" customHeight="1" x14ac:dyDescent="0.2">
      <c r="A26" s="10"/>
      <c r="B26" s="97"/>
      <c r="C26" s="98"/>
      <c r="D26" s="20" t="s">
        <v>62</v>
      </c>
      <c r="E26" s="21"/>
      <c r="F26" s="7" t="s">
        <v>113</v>
      </c>
      <c r="G26" s="17"/>
      <c r="H26" s="17" t="s">
        <v>128</v>
      </c>
      <c r="I26" s="17"/>
      <c r="J26" s="17" t="s">
        <v>130</v>
      </c>
      <c r="K26" s="17"/>
      <c r="L26" s="17" t="s">
        <v>131</v>
      </c>
      <c r="M26" s="17"/>
      <c r="N26" s="17" t="s">
        <v>134</v>
      </c>
      <c r="O26" s="17"/>
      <c r="P26" s="17" t="s">
        <v>112</v>
      </c>
      <c r="Q26" s="17"/>
      <c r="R26" s="17"/>
      <c r="S26" s="8" t="s">
        <v>108</v>
      </c>
      <c r="T26" s="18" t="str">
        <f t="shared" si="1"/>
        <v/>
      </c>
    </row>
    <row r="27" spans="1:20" ht="20.100000000000001" customHeight="1" x14ac:dyDescent="0.2">
      <c r="A27" s="10"/>
      <c r="B27" s="97"/>
      <c r="C27" s="98"/>
      <c r="D27" s="20" t="s">
        <v>61</v>
      </c>
      <c r="E27" s="21"/>
      <c r="F27" s="15" t="s">
        <v>111</v>
      </c>
      <c r="G27" s="17"/>
      <c r="H27" s="17" t="s">
        <v>128</v>
      </c>
      <c r="I27" s="17"/>
      <c r="J27" s="17" t="s">
        <v>131</v>
      </c>
      <c r="K27" s="17"/>
      <c r="L27" s="17" t="s">
        <v>105</v>
      </c>
      <c r="M27" s="17"/>
      <c r="N27" s="17"/>
      <c r="O27" s="17"/>
      <c r="P27" s="17"/>
      <c r="Q27" s="17"/>
      <c r="R27" s="17"/>
      <c r="S27" s="8" t="s">
        <v>108</v>
      </c>
      <c r="T27" s="18" t="str">
        <f t="shared" si="1"/>
        <v/>
      </c>
    </row>
    <row r="28" spans="1:20" ht="20.100000000000001" customHeight="1" x14ac:dyDescent="0.2">
      <c r="A28" s="10"/>
      <c r="B28" s="97"/>
      <c r="C28" s="98"/>
      <c r="D28" s="20" t="s">
        <v>68</v>
      </c>
      <c r="E28" s="21"/>
      <c r="F28" s="7" t="s">
        <v>110</v>
      </c>
      <c r="G28" s="17"/>
      <c r="H28" s="17" t="s">
        <v>128</v>
      </c>
      <c r="I28" s="17"/>
      <c r="J28" s="17" t="s">
        <v>133</v>
      </c>
      <c r="K28" s="17"/>
      <c r="L28" s="17" t="s">
        <v>105</v>
      </c>
      <c r="M28" s="17"/>
      <c r="N28" s="17"/>
      <c r="O28" s="17"/>
      <c r="P28" s="17"/>
      <c r="Q28" s="17"/>
      <c r="R28" s="17"/>
      <c r="S28" s="8" t="s">
        <v>108</v>
      </c>
      <c r="T28" s="18" t="str">
        <f t="shared" si="1"/>
        <v/>
      </c>
    </row>
    <row r="29" spans="1:20" ht="20.100000000000001" customHeight="1" x14ac:dyDescent="0.2">
      <c r="A29" s="10"/>
      <c r="B29" s="97"/>
      <c r="C29" s="98"/>
      <c r="D29" s="22" t="s">
        <v>59</v>
      </c>
      <c r="E29" s="21"/>
      <c r="F29" s="15" t="s">
        <v>109</v>
      </c>
      <c r="G29" s="17"/>
      <c r="H29" s="17" t="s">
        <v>128</v>
      </c>
      <c r="I29" s="17"/>
      <c r="J29" s="17" t="s">
        <v>130</v>
      </c>
      <c r="K29" s="17"/>
      <c r="L29" s="17" t="s">
        <v>105</v>
      </c>
      <c r="M29" s="17"/>
      <c r="N29" s="17"/>
      <c r="O29" s="17"/>
      <c r="P29" s="17"/>
      <c r="Q29" s="17"/>
      <c r="R29" s="17"/>
      <c r="S29" s="8" t="s">
        <v>108</v>
      </c>
      <c r="T29" s="18" t="str">
        <f t="shared" si="1"/>
        <v/>
      </c>
    </row>
    <row r="30" spans="1:20" ht="20.100000000000001" customHeight="1" x14ac:dyDescent="0.2">
      <c r="A30" s="10"/>
      <c r="B30" s="97"/>
      <c r="C30" s="98"/>
      <c r="D30" s="20" t="s">
        <v>57</v>
      </c>
      <c r="E30" s="21"/>
      <c r="F30" s="9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94"/>
    </row>
    <row r="31" spans="1:20" ht="20.100000000000001" customHeight="1" x14ac:dyDescent="0.2">
      <c r="A31" s="10"/>
      <c r="B31" s="97"/>
      <c r="C31" s="98"/>
      <c r="D31" s="20" t="s">
        <v>56</v>
      </c>
      <c r="E31" s="21"/>
      <c r="F31" s="9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94"/>
    </row>
    <row r="32" spans="1:20" ht="20.100000000000001" customHeight="1" x14ac:dyDescent="0.2">
      <c r="A32" s="10"/>
      <c r="B32" s="99"/>
      <c r="C32" s="100"/>
      <c r="D32" s="22" t="s">
        <v>55</v>
      </c>
      <c r="E32" s="23">
        <f>SUM(E25:E31)</f>
        <v>0</v>
      </c>
      <c r="F32" s="89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8"/>
    </row>
    <row r="33" spans="1:20" ht="20.100000000000001" customHeight="1" x14ac:dyDescent="0.2">
      <c r="A33" s="10"/>
      <c r="B33" s="71" t="s">
        <v>67</v>
      </c>
      <c r="C33" s="72" t="s">
        <v>66</v>
      </c>
      <c r="D33" s="22" t="s">
        <v>65</v>
      </c>
      <c r="E33" s="21"/>
      <c r="F33" s="9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94"/>
    </row>
    <row r="34" spans="1:20" ht="20.100000000000001" customHeight="1" x14ac:dyDescent="0.2">
      <c r="A34" s="10"/>
      <c r="B34" s="75"/>
      <c r="C34" s="76"/>
      <c r="D34" s="22" t="s">
        <v>55</v>
      </c>
      <c r="E34" s="23">
        <f>E33</f>
        <v>0</v>
      </c>
      <c r="F34" s="89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8"/>
    </row>
    <row r="35" spans="1:20" ht="20.100000000000001" customHeight="1" x14ac:dyDescent="0.2">
      <c r="A35" s="10"/>
      <c r="B35" s="95" t="s">
        <v>64</v>
      </c>
      <c r="C35" s="96"/>
      <c r="D35" s="20" t="s">
        <v>63</v>
      </c>
      <c r="E35" s="21"/>
      <c r="F35" s="9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94"/>
    </row>
    <row r="36" spans="1:20" ht="20.100000000000001" customHeight="1" x14ac:dyDescent="0.2">
      <c r="A36" s="10"/>
      <c r="B36" s="97"/>
      <c r="C36" s="98"/>
      <c r="D36" s="20" t="s">
        <v>62</v>
      </c>
      <c r="E36" s="21"/>
      <c r="F36" s="9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94"/>
    </row>
    <row r="37" spans="1:20" ht="20.100000000000001" customHeight="1" x14ac:dyDescent="0.2">
      <c r="A37" s="10"/>
      <c r="B37" s="97"/>
      <c r="C37" s="98"/>
      <c r="D37" s="20" t="s">
        <v>61</v>
      </c>
      <c r="E37" s="21"/>
      <c r="F37" s="9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94"/>
    </row>
    <row r="38" spans="1:20" ht="20.100000000000001" customHeight="1" x14ac:dyDescent="0.2">
      <c r="A38" s="10"/>
      <c r="B38" s="97"/>
      <c r="C38" s="98"/>
      <c r="D38" s="22" t="s">
        <v>60</v>
      </c>
      <c r="E38" s="21"/>
      <c r="F38" s="15" t="s">
        <v>107</v>
      </c>
      <c r="G38" s="17"/>
      <c r="H38" s="17" t="s">
        <v>128</v>
      </c>
      <c r="I38" s="17"/>
      <c r="J38" s="17" t="s">
        <v>132</v>
      </c>
      <c r="K38" s="17"/>
      <c r="L38" s="17" t="s">
        <v>105</v>
      </c>
      <c r="M38" s="17"/>
      <c r="N38" s="17"/>
      <c r="O38" s="17"/>
      <c r="P38" s="17"/>
      <c r="Q38" s="17"/>
      <c r="R38" s="17"/>
      <c r="S38" s="8" t="s">
        <v>104</v>
      </c>
      <c r="T38" s="18" t="str">
        <f>IF(G38="","",PRODUCT(G38,I38,K38,M38,O38,Q38))</f>
        <v/>
      </c>
    </row>
    <row r="39" spans="1:20" ht="20.100000000000001" customHeight="1" x14ac:dyDescent="0.2">
      <c r="A39" s="10"/>
      <c r="B39" s="97"/>
      <c r="C39" s="98"/>
      <c r="D39" s="22" t="s">
        <v>59</v>
      </c>
      <c r="E39" s="21"/>
      <c r="F39" s="7" t="s">
        <v>106</v>
      </c>
      <c r="G39" s="17"/>
      <c r="H39" s="17" t="s">
        <v>128</v>
      </c>
      <c r="I39" s="17"/>
      <c r="J39" s="17" t="s">
        <v>132</v>
      </c>
      <c r="K39" s="17"/>
      <c r="L39" s="17" t="s">
        <v>105</v>
      </c>
      <c r="M39" s="17"/>
      <c r="N39" s="17"/>
      <c r="O39" s="17"/>
      <c r="P39" s="17"/>
      <c r="Q39" s="17"/>
      <c r="R39" s="17"/>
      <c r="S39" s="8" t="s">
        <v>104</v>
      </c>
      <c r="T39" s="18" t="str">
        <f>IF(G39="","",PRODUCT(G39,I39,K39,M39,O39,Q39))</f>
        <v/>
      </c>
    </row>
    <row r="40" spans="1:20" ht="20.100000000000001" customHeight="1" x14ac:dyDescent="0.2">
      <c r="A40" s="10"/>
      <c r="B40" s="97"/>
      <c r="C40" s="98"/>
      <c r="D40" s="20" t="s">
        <v>57</v>
      </c>
      <c r="E40" s="21"/>
      <c r="F40" s="9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94"/>
    </row>
    <row r="41" spans="1:20" ht="20.100000000000001" customHeight="1" x14ac:dyDescent="0.2">
      <c r="B41" s="97"/>
      <c r="C41" s="98"/>
      <c r="D41" s="20" t="s">
        <v>56</v>
      </c>
      <c r="E41" s="21"/>
      <c r="F41" s="9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94"/>
    </row>
    <row r="42" spans="1:20" ht="20.100000000000001" customHeight="1" x14ac:dyDescent="0.2">
      <c r="B42" s="99"/>
      <c r="C42" s="100"/>
      <c r="D42" s="22" t="s">
        <v>55</v>
      </c>
      <c r="E42" s="24">
        <f>SUM(E35:E41)</f>
        <v>0</v>
      </c>
      <c r="F42" s="89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8"/>
    </row>
    <row r="43" spans="1:20" ht="20.100000000000001" customHeight="1" x14ac:dyDescent="0.2">
      <c r="B43" s="77" t="s">
        <v>54</v>
      </c>
      <c r="C43" s="78"/>
      <c r="D43" s="79"/>
      <c r="E43" s="23">
        <f>E24+E32+E34+E42</f>
        <v>0</v>
      </c>
      <c r="F43" s="89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8"/>
    </row>
    <row r="45" spans="1:20" ht="20.100000000000001" customHeight="1" x14ac:dyDescent="0.2">
      <c r="B45" s="127" t="s">
        <v>188</v>
      </c>
      <c r="C45" s="127"/>
      <c r="D45" s="127"/>
      <c r="E45" s="127"/>
      <c r="F45" s="80" t="s">
        <v>189</v>
      </c>
      <c r="G45" s="80"/>
      <c r="H45" s="80" t="s">
        <v>190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1:20" ht="20.100000000000001" customHeight="1" x14ac:dyDescent="0.2">
      <c r="B46" s="128" t="str">
        <f>CONCATENATE("令和",基本データ!D3+1,"年度")</f>
        <v>令和8年度</v>
      </c>
      <c r="C46" s="128"/>
      <c r="D46" s="128"/>
      <c r="E46" s="128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</row>
    <row r="47" spans="1:20" ht="20.100000000000001" customHeight="1" x14ac:dyDescent="0.2">
      <c r="B47" s="128" t="str">
        <f>CONCATENATE("令和",基本データ!D3+2,"年度")</f>
        <v>令和9年度</v>
      </c>
      <c r="C47" s="128"/>
      <c r="D47" s="128"/>
      <c r="E47" s="128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</row>
  </sheetData>
  <mergeCells count="57">
    <mergeCell ref="B47:E47"/>
    <mergeCell ref="F45:G45"/>
    <mergeCell ref="H45:T45"/>
    <mergeCell ref="F46:G46"/>
    <mergeCell ref="F47:G47"/>
    <mergeCell ref="H46:T46"/>
    <mergeCell ref="H47:T47"/>
    <mergeCell ref="B45:E45"/>
    <mergeCell ref="B46:E46"/>
    <mergeCell ref="E14:E15"/>
    <mergeCell ref="D14:D15"/>
    <mergeCell ref="B14:C24"/>
    <mergeCell ref="E16:E18"/>
    <mergeCell ref="D16:D18"/>
    <mergeCell ref="B1:C1"/>
    <mergeCell ref="F22:T22"/>
    <mergeCell ref="B12:D12"/>
    <mergeCell ref="B10:D10"/>
    <mergeCell ref="B5:D5"/>
    <mergeCell ref="F9:T9"/>
    <mergeCell ref="F10:T10"/>
    <mergeCell ref="B6:D6"/>
    <mergeCell ref="B7:D7"/>
    <mergeCell ref="B8:D8"/>
    <mergeCell ref="B9:D9"/>
    <mergeCell ref="B3:D3"/>
    <mergeCell ref="B13:D13"/>
    <mergeCell ref="D1:U1"/>
    <mergeCell ref="S12:T12"/>
    <mergeCell ref="F7:T7"/>
    <mergeCell ref="O2:T2"/>
    <mergeCell ref="S3:T3"/>
    <mergeCell ref="B25:C32"/>
    <mergeCell ref="C33:C34"/>
    <mergeCell ref="F37:T37"/>
    <mergeCell ref="F32:T32"/>
    <mergeCell ref="F30:T30"/>
    <mergeCell ref="F5:T5"/>
    <mergeCell ref="F6:T6"/>
    <mergeCell ref="B4:D4"/>
    <mergeCell ref="F24:T24"/>
    <mergeCell ref="F23:T23"/>
    <mergeCell ref="F31:T31"/>
    <mergeCell ref="F8:T8"/>
    <mergeCell ref="F4:T4"/>
    <mergeCell ref="F13:T13"/>
    <mergeCell ref="B43:D43"/>
    <mergeCell ref="B33:B34"/>
    <mergeCell ref="B35:C42"/>
    <mergeCell ref="F42:T42"/>
    <mergeCell ref="F43:T43"/>
    <mergeCell ref="F41:T41"/>
    <mergeCell ref="F33:T33"/>
    <mergeCell ref="F34:T34"/>
    <mergeCell ref="F35:T35"/>
    <mergeCell ref="F36:T36"/>
    <mergeCell ref="F40:T40"/>
  </mergeCells>
  <phoneticPr fontId="2"/>
  <dataValidations count="2">
    <dataValidation imeMode="off" allowBlank="1" showInputMessage="1" showErrorMessage="1" sqref="E5:E10 N2 O14:O21 G14:G21 M14:M21 I14:I21 K14:K21 E14:E43" xr:uid="{00000000-0002-0000-0200-000000000000}"/>
    <dataValidation imeMode="hiragana" allowBlank="1" showInputMessage="1" showErrorMessage="1" sqref="E2:E4 C4:D44 M2:M13 E11:E13 K3:K13 O3:O13 O2:T2 D1:D2 C2 I3:I13 G2:G13 H3:H21 J3:J21 L3:L21 P3:T21 N3:N21 E48:E65530 F2:F1048576 V1:IM1048576 B48:B1048576 U2:U1048576 C48:D65530 A1:A1048576 B1:B45 E44 G48:G65530 G22:G44 H22:H65530 I22:T44 I48:T65530" xr:uid="{00000000-0002-0000-0200-000001000000}"/>
  </dataValidations>
  <pageMargins left="0.78740157480314965" right="0.59055118110236227" top="0.78740157480314965" bottom="0.59055118110236227" header="0" footer="0"/>
  <pageSetup paperSize="9" scale="8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3"/>
  <sheetViews>
    <sheetView showGridLines="0" showZeros="0" workbookViewId="0">
      <selection activeCell="N40" sqref="N40:T40"/>
    </sheetView>
  </sheetViews>
  <sheetFormatPr defaultColWidth="3.6640625" defaultRowHeight="20.100000000000001" customHeight="1" x14ac:dyDescent="0.2"/>
  <cols>
    <col min="1" max="16384" width="3.6640625" style="1"/>
  </cols>
  <sheetData>
    <row r="1" spans="1:27" ht="20.100000000000001" customHeight="1" x14ac:dyDescent="0.2">
      <c r="B1" s="111" t="s">
        <v>182</v>
      </c>
      <c r="C1" s="111"/>
      <c r="D1" s="111" t="str">
        <f>CONCATENATE("令和",基本データ!D3,"年度　補助事業実績概要")</f>
        <v>令和7年度　補助事業実績概要</v>
      </c>
      <c r="E1" s="111"/>
      <c r="F1" s="111" t="e">
        <f>CONCATENATE("Ｒ",基本データ!#REF!+1)</f>
        <v>#REF!</v>
      </c>
      <c r="G1" s="111"/>
      <c r="H1" s="111" t="e">
        <f>CONCATENATE("Ｒ",基本データ!#REF!+1)</f>
        <v>#REF!</v>
      </c>
      <c r="I1" s="111"/>
      <c r="J1" s="111" t="e">
        <f>CONCATENATE("Ｒ",基本データ!#REF!+1)</f>
        <v>#REF!</v>
      </c>
      <c r="K1" s="111"/>
      <c r="L1" s="111" t="e">
        <f>CONCATENATE("Ｒ",基本データ!#REF!+1)</f>
        <v>#REF!</v>
      </c>
      <c r="M1" s="111"/>
      <c r="N1" s="111" t="e">
        <f>CONCATENATE("Ｒ",基本データ!#REF!+1)</f>
        <v>#REF!</v>
      </c>
      <c r="O1" s="111"/>
      <c r="P1" s="111" t="e">
        <f>CONCATENATE("Ｒ",基本データ!#REF!+1)</f>
        <v>#REF!</v>
      </c>
      <c r="Q1" s="111"/>
      <c r="R1" s="111" t="e">
        <f>CONCATENATE("Ｒ",基本データ!#REF!+1)</f>
        <v>#REF!</v>
      </c>
      <c r="S1" s="111"/>
      <c r="T1" s="111" t="e">
        <f>CONCATENATE("Ｒ",基本データ!#REF!+1)</f>
        <v>#REF!</v>
      </c>
      <c r="U1" s="111"/>
      <c r="V1" s="111" t="e">
        <f>CONCATENATE("Ｒ",基本データ!#REF!+1)</f>
        <v>#REF!</v>
      </c>
      <c r="W1" s="111"/>
      <c r="X1" s="111" t="e">
        <f>CONCATENATE("Ｒ",基本データ!#REF!+1)</f>
        <v>#REF!</v>
      </c>
      <c r="Y1" s="111"/>
      <c r="Z1" s="111" t="e">
        <f>CONCATENATE("Ｒ",基本データ!#REF!+1)</f>
        <v>#REF!</v>
      </c>
      <c r="AA1" s="111"/>
    </row>
    <row r="2" spans="1:27" ht="20.100000000000001" customHeight="1" x14ac:dyDescent="0.2">
      <c r="S2" s="6" t="s">
        <v>122</v>
      </c>
      <c r="T2" s="6">
        <f>基本データ!$C$4</f>
        <v>0</v>
      </c>
      <c r="U2" s="80" t="str">
        <f>基本データ!$C$5</f>
        <v/>
      </c>
      <c r="V2" s="80"/>
      <c r="W2" s="80"/>
      <c r="X2" s="80"/>
      <c r="Y2" s="80"/>
      <c r="Z2" s="80"/>
      <c r="AA2" s="80"/>
    </row>
    <row r="3" spans="1:27" ht="20.100000000000001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AA3" s="3"/>
    </row>
    <row r="4" spans="1:27" ht="20.100000000000001" customHeight="1" x14ac:dyDescent="0.2">
      <c r="A4" s="10"/>
      <c r="B4" s="71" t="s">
        <v>70</v>
      </c>
      <c r="C4" s="72"/>
      <c r="D4" s="77" t="s">
        <v>103</v>
      </c>
      <c r="E4" s="78"/>
      <c r="F4" s="78"/>
      <c r="G4" s="79"/>
      <c r="H4" s="77" t="s">
        <v>102</v>
      </c>
      <c r="I4" s="78"/>
      <c r="J4" s="78"/>
      <c r="K4" s="79"/>
      <c r="L4" s="77" t="s">
        <v>101</v>
      </c>
      <c r="M4" s="78"/>
      <c r="N4" s="78"/>
      <c r="O4" s="78"/>
      <c r="P4" s="78"/>
      <c r="Q4" s="78"/>
      <c r="R4" s="79"/>
      <c r="S4" s="87" t="s">
        <v>100</v>
      </c>
      <c r="T4" s="88"/>
      <c r="U4" s="89" t="s">
        <v>99</v>
      </c>
      <c r="V4" s="88"/>
      <c r="W4" s="89" t="s">
        <v>98</v>
      </c>
      <c r="X4" s="87"/>
      <c r="Y4" s="87"/>
      <c r="Z4" s="87"/>
      <c r="AA4" s="88"/>
    </row>
    <row r="5" spans="1:27" ht="20.100000000000001" customHeight="1" x14ac:dyDescent="0.2">
      <c r="A5" s="10"/>
      <c r="B5" s="73"/>
      <c r="C5" s="74"/>
      <c r="D5" s="84"/>
      <c r="E5" s="85"/>
      <c r="F5" s="85"/>
      <c r="G5" s="86"/>
      <c r="H5" s="102"/>
      <c r="I5" s="101"/>
      <c r="J5" s="101"/>
      <c r="K5" s="107"/>
      <c r="L5" s="102"/>
      <c r="M5" s="101"/>
      <c r="N5" s="101"/>
      <c r="O5" s="101"/>
      <c r="P5" s="101"/>
      <c r="Q5" s="101"/>
      <c r="R5" s="107"/>
      <c r="S5" s="93"/>
      <c r="T5" s="94"/>
      <c r="U5" s="93"/>
      <c r="V5" s="94"/>
      <c r="W5" s="93"/>
      <c r="X5" s="103"/>
      <c r="Y5" s="103"/>
      <c r="Z5" s="103"/>
      <c r="AA5" s="94"/>
    </row>
    <row r="6" spans="1:27" ht="20.100000000000001" customHeight="1" x14ac:dyDescent="0.2">
      <c r="A6" s="10"/>
      <c r="B6" s="73"/>
      <c r="C6" s="74"/>
      <c r="D6" s="84"/>
      <c r="E6" s="85"/>
      <c r="F6" s="85"/>
      <c r="G6" s="86"/>
      <c r="H6" s="102"/>
      <c r="I6" s="101"/>
      <c r="J6" s="101"/>
      <c r="K6" s="107"/>
      <c r="L6" s="102"/>
      <c r="M6" s="101"/>
      <c r="N6" s="101"/>
      <c r="O6" s="101"/>
      <c r="P6" s="101"/>
      <c r="Q6" s="101"/>
      <c r="R6" s="107"/>
      <c r="S6" s="93"/>
      <c r="T6" s="94"/>
      <c r="U6" s="93"/>
      <c r="V6" s="94"/>
      <c r="W6" s="93"/>
      <c r="X6" s="103"/>
      <c r="Y6" s="103"/>
      <c r="Z6" s="103"/>
      <c r="AA6" s="94"/>
    </row>
    <row r="7" spans="1:27" ht="20.100000000000001" customHeight="1" x14ac:dyDescent="0.2">
      <c r="A7" s="10"/>
      <c r="B7" s="73"/>
      <c r="C7" s="74"/>
      <c r="D7" s="84"/>
      <c r="E7" s="85"/>
      <c r="F7" s="85"/>
      <c r="G7" s="86"/>
      <c r="H7" s="102"/>
      <c r="I7" s="101"/>
      <c r="J7" s="101"/>
      <c r="K7" s="107"/>
      <c r="L7" s="102"/>
      <c r="M7" s="101"/>
      <c r="N7" s="101"/>
      <c r="O7" s="101"/>
      <c r="P7" s="101"/>
      <c r="Q7" s="101"/>
      <c r="R7" s="107"/>
      <c r="S7" s="93"/>
      <c r="T7" s="94"/>
      <c r="U7" s="93"/>
      <c r="V7" s="94"/>
      <c r="W7" s="93"/>
      <c r="X7" s="103"/>
      <c r="Y7" s="103"/>
      <c r="Z7" s="103"/>
      <c r="AA7" s="94"/>
    </row>
    <row r="8" spans="1:27" ht="20.100000000000001" customHeight="1" x14ac:dyDescent="0.2">
      <c r="A8" s="10"/>
      <c r="B8" s="73"/>
      <c r="C8" s="74"/>
      <c r="D8" s="84"/>
      <c r="E8" s="85"/>
      <c r="F8" s="85"/>
      <c r="G8" s="86"/>
      <c r="H8" s="102"/>
      <c r="I8" s="101"/>
      <c r="J8" s="101"/>
      <c r="K8" s="107"/>
      <c r="L8" s="102"/>
      <c r="M8" s="101"/>
      <c r="N8" s="101"/>
      <c r="O8" s="101"/>
      <c r="P8" s="101"/>
      <c r="Q8" s="101"/>
      <c r="R8" s="107"/>
      <c r="S8" s="93"/>
      <c r="T8" s="94"/>
      <c r="U8" s="93"/>
      <c r="V8" s="94"/>
      <c r="W8" s="93"/>
      <c r="X8" s="103"/>
      <c r="Y8" s="103"/>
      <c r="Z8" s="103"/>
      <c r="AA8" s="94"/>
    </row>
    <row r="9" spans="1:27" ht="20.100000000000001" customHeight="1" x14ac:dyDescent="0.2">
      <c r="A9" s="10"/>
      <c r="B9" s="73"/>
      <c r="C9" s="74"/>
      <c r="D9" s="84"/>
      <c r="E9" s="85"/>
      <c r="F9" s="85"/>
      <c r="G9" s="86"/>
      <c r="H9" s="102"/>
      <c r="I9" s="101"/>
      <c r="J9" s="101"/>
      <c r="K9" s="107"/>
      <c r="L9" s="102"/>
      <c r="M9" s="101"/>
      <c r="N9" s="101"/>
      <c r="O9" s="101"/>
      <c r="P9" s="101"/>
      <c r="Q9" s="101"/>
      <c r="R9" s="107"/>
      <c r="S9" s="93"/>
      <c r="T9" s="94"/>
      <c r="U9" s="93"/>
      <c r="V9" s="94"/>
      <c r="W9" s="93"/>
      <c r="X9" s="103"/>
      <c r="Y9" s="103"/>
      <c r="Z9" s="103"/>
      <c r="AA9" s="94"/>
    </row>
    <row r="10" spans="1:27" ht="20.100000000000001" customHeight="1" x14ac:dyDescent="0.2">
      <c r="A10" s="10"/>
      <c r="B10" s="73"/>
      <c r="C10" s="74"/>
      <c r="D10" s="84"/>
      <c r="E10" s="85"/>
      <c r="F10" s="85"/>
      <c r="G10" s="86"/>
      <c r="H10" s="102"/>
      <c r="I10" s="101"/>
      <c r="J10" s="101"/>
      <c r="K10" s="107"/>
      <c r="L10" s="102"/>
      <c r="M10" s="101"/>
      <c r="N10" s="101"/>
      <c r="O10" s="101"/>
      <c r="P10" s="101"/>
      <c r="Q10" s="101"/>
      <c r="R10" s="107"/>
      <c r="S10" s="93"/>
      <c r="T10" s="94"/>
      <c r="U10" s="93"/>
      <c r="V10" s="94"/>
      <c r="W10" s="93"/>
      <c r="X10" s="103"/>
      <c r="Y10" s="103"/>
      <c r="Z10" s="103"/>
      <c r="AA10" s="94"/>
    </row>
    <row r="11" spans="1:27" ht="20.100000000000001" customHeight="1" x14ac:dyDescent="0.2">
      <c r="A11" s="10"/>
      <c r="B11" s="73"/>
      <c r="C11" s="74"/>
      <c r="D11" s="84"/>
      <c r="E11" s="85"/>
      <c r="F11" s="85"/>
      <c r="G11" s="86"/>
      <c r="H11" s="102"/>
      <c r="I11" s="101"/>
      <c r="J11" s="101"/>
      <c r="K11" s="107"/>
      <c r="L11" s="102"/>
      <c r="M11" s="101"/>
      <c r="N11" s="101"/>
      <c r="O11" s="101"/>
      <c r="P11" s="101"/>
      <c r="Q11" s="101"/>
      <c r="R11" s="107"/>
      <c r="S11" s="93"/>
      <c r="T11" s="94"/>
      <c r="U11" s="93"/>
      <c r="V11" s="94"/>
      <c r="W11" s="93"/>
      <c r="X11" s="103"/>
      <c r="Y11" s="103"/>
      <c r="Z11" s="103"/>
      <c r="AA11" s="94"/>
    </row>
    <row r="12" spans="1:27" ht="20.100000000000001" customHeight="1" x14ac:dyDescent="0.2">
      <c r="A12" s="10"/>
      <c r="B12" s="73"/>
      <c r="C12" s="74"/>
      <c r="D12" s="84"/>
      <c r="E12" s="85"/>
      <c r="F12" s="85"/>
      <c r="G12" s="86"/>
      <c r="H12" s="102"/>
      <c r="I12" s="101"/>
      <c r="J12" s="101"/>
      <c r="K12" s="107"/>
      <c r="L12" s="102"/>
      <c r="M12" s="101"/>
      <c r="N12" s="101"/>
      <c r="O12" s="101"/>
      <c r="P12" s="101"/>
      <c r="Q12" s="101"/>
      <c r="R12" s="107"/>
      <c r="S12" s="93"/>
      <c r="T12" s="94"/>
      <c r="U12" s="93"/>
      <c r="V12" s="94"/>
      <c r="W12" s="93"/>
      <c r="X12" s="103"/>
      <c r="Y12" s="103"/>
      <c r="Z12" s="103"/>
      <c r="AA12" s="94"/>
    </row>
    <row r="13" spans="1:27" ht="20.100000000000001" customHeight="1" x14ac:dyDescent="0.2">
      <c r="A13" s="10"/>
      <c r="B13" s="73"/>
      <c r="C13" s="74"/>
      <c r="D13" s="84"/>
      <c r="E13" s="85"/>
      <c r="F13" s="85"/>
      <c r="G13" s="86"/>
      <c r="H13" s="102"/>
      <c r="I13" s="101"/>
      <c r="J13" s="101"/>
      <c r="K13" s="107"/>
      <c r="L13" s="102"/>
      <c r="M13" s="101"/>
      <c r="N13" s="101"/>
      <c r="O13" s="101"/>
      <c r="P13" s="101"/>
      <c r="Q13" s="101"/>
      <c r="R13" s="107"/>
      <c r="S13" s="93"/>
      <c r="T13" s="94"/>
      <c r="U13" s="93"/>
      <c r="V13" s="94"/>
      <c r="W13" s="93"/>
      <c r="X13" s="103"/>
      <c r="Y13" s="103"/>
      <c r="Z13" s="103"/>
      <c r="AA13" s="94"/>
    </row>
    <row r="14" spans="1:27" ht="20.100000000000001" customHeight="1" x14ac:dyDescent="0.2">
      <c r="A14" s="10"/>
      <c r="B14" s="73"/>
      <c r="C14" s="74"/>
      <c r="D14" s="84"/>
      <c r="E14" s="85"/>
      <c r="F14" s="85"/>
      <c r="G14" s="86"/>
      <c r="H14" s="102"/>
      <c r="I14" s="101"/>
      <c r="J14" s="101"/>
      <c r="K14" s="107"/>
      <c r="L14" s="102"/>
      <c r="M14" s="101"/>
      <c r="N14" s="101"/>
      <c r="O14" s="101"/>
      <c r="P14" s="101"/>
      <c r="Q14" s="101"/>
      <c r="R14" s="107"/>
      <c r="S14" s="93"/>
      <c r="T14" s="94"/>
      <c r="U14" s="93"/>
      <c r="V14" s="94"/>
      <c r="W14" s="93"/>
      <c r="X14" s="103"/>
      <c r="Y14" s="103"/>
      <c r="Z14" s="103"/>
      <c r="AA14" s="94"/>
    </row>
    <row r="15" spans="1:27" ht="20.100000000000001" customHeight="1" x14ac:dyDescent="0.2">
      <c r="A15" s="10"/>
      <c r="B15" s="73"/>
      <c r="C15" s="74"/>
      <c r="D15" s="84"/>
      <c r="E15" s="85"/>
      <c r="F15" s="85"/>
      <c r="G15" s="86"/>
      <c r="H15" s="102"/>
      <c r="I15" s="101"/>
      <c r="J15" s="101"/>
      <c r="K15" s="107"/>
      <c r="L15" s="102"/>
      <c r="M15" s="101"/>
      <c r="N15" s="101"/>
      <c r="O15" s="101"/>
      <c r="P15" s="101"/>
      <c r="Q15" s="101"/>
      <c r="R15" s="107"/>
      <c r="S15" s="93"/>
      <c r="T15" s="94"/>
      <c r="U15" s="93"/>
      <c r="V15" s="94"/>
      <c r="W15" s="93"/>
      <c r="X15" s="103"/>
      <c r="Y15" s="103"/>
      <c r="Z15" s="103"/>
      <c r="AA15" s="94"/>
    </row>
    <row r="16" spans="1:27" ht="20.100000000000001" customHeight="1" x14ac:dyDescent="0.2">
      <c r="A16" s="10"/>
      <c r="B16" s="73"/>
      <c r="C16" s="74"/>
      <c r="D16" s="84"/>
      <c r="E16" s="85"/>
      <c r="F16" s="85"/>
      <c r="G16" s="86"/>
      <c r="H16" s="102"/>
      <c r="I16" s="101"/>
      <c r="J16" s="101"/>
      <c r="K16" s="107"/>
      <c r="L16" s="102"/>
      <c r="M16" s="101"/>
      <c r="N16" s="101"/>
      <c r="O16" s="101"/>
      <c r="P16" s="101"/>
      <c r="Q16" s="101"/>
      <c r="R16" s="107"/>
      <c r="S16" s="93"/>
      <c r="T16" s="94"/>
      <c r="U16" s="93"/>
      <c r="V16" s="94"/>
      <c r="W16" s="93"/>
      <c r="X16" s="103"/>
      <c r="Y16" s="103"/>
      <c r="Z16" s="103"/>
      <c r="AA16" s="94"/>
    </row>
    <row r="17" spans="1:27" ht="20.100000000000001" customHeight="1" x14ac:dyDescent="0.2">
      <c r="A17" s="10"/>
      <c r="B17" s="73"/>
      <c r="C17" s="74"/>
      <c r="D17" s="84"/>
      <c r="E17" s="85"/>
      <c r="F17" s="85"/>
      <c r="G17" s="86"/>
      <c r="H17" s="102"/>
      <c r="I17" s="101"/>
      <c r="J17" s="101"/>
      <c r="K17" s="107"/>
      <c r="L17" s="102"/>
      <c r="M17" s="101"/>
      <c r="N17" s="101"/>
      <c r="O17" s="101"/>
      <c r="P17" s="101"/>
      <c r="Q17" s="101"/>
      <c r="R17" s="107"/>
      <c r="S17" s="93"/>
      <c r="T17" s="94"/>
      <c r="U17" s="93"/>
      <c r="V17" s="94"/>
      <c r="W17" s="93"/>
      <c r="X17" s="103"/>
      <c r="Y17" s="103"/>
      <c r="Z17" s="103"/>
      <c r="AA17" s="94"/>
    </row>
    <row r="18" spans="1:27" ht="20.100000000000001" customHeight="1" x14ac:dyDescent="0.2">
      <c r="A18" s="10"/>
      <c r="B18" s="75"/>
      <c r="C18" s="76"/>
      <c r="D18" s="84"/>
      <c r="E18" s="85"/>
      <c r="F18" s="85"/>
      <c r="G18" s="86"/>
      <c r="H18" s="102"/>
      <c r="I18" s="101"/>
      <c r="J18" s="101"/>
      <c r="K18" s="107"/>
      <c r="L18" s="102"/>
      <c r="M18" s="101"/>
      <c r="N18" s="101"/>
      <c r="O18" s="101"/>
      <c r="P18" s="101"/>
      <c r="Q18" s="101"/>
      <c r="R18" s="107"/>
      <c r="S18" s="93"/>
      <c r="T18" s="94"/>
      <c r="U18" s="93"/>
      <c r="V18" s="94"/>
      <c r="W18" s="93"/>
      <c r="X18" s="103"/>
      <c r="Y18" s="103"/>
      <c r="Z18" s="103"/>
      <c r="AA18" s="94"/>
    </row>
    <row r="19" spans="1:27" ht="20.100000000000001" customHeight="1" x14ac:dyDescent="0.2">
      <c r="A19" s="10"/>
      <c r="B19" s="95" t="s">
        <v>69</v>
      </c>
      <c r="C19" s="96"/>
      <c r="D19" s="84"/>
      <c r="E19" s="85"/>
      <c r="F19" s="85"/>
      <c r="G19" s="86"/>
      <c r="H19" s="102"/>
      <c r="I19" s="101"/>
      <c r="J19" s="101"/>
      <c r="K19" s="107"/>
      <c r="L19" s="102"/>
      <c r="M19" s="101"/>
      <c r="N19" s="101"/>
      <c r="O19" s="101"/>
      <c r="P19" s="101"/>
      <c r="Q19" s="101"/>
      <c r="R19" s="107"/>
      <c r="S19" s="93"/>
      <c r="T19" s="94"/>
      <c r="U19" s="93"/>
      <c r="V19" s="94"/>
      <c r="W19" s="93"/>
      <c r="X19" s="103"/>
      <c r="Y19" s="103"/>
      <c r="Z19" s="103"/>
      <c r="AA19" s="94"/>
    </row>
    <row r="20" spans="1:27" ht="20.100000000000001" customHeight="1" x14ac:dyDescent="0.2">
      <c r="A20" s="10"/>
      <c r="B20" s="97"/>
      <c r="C20" s="98"/>
      <c r="D20" s="84"/>
      <c r="E20" s="85"/>
      <c r="F20" s="85"/>
      <c r="G20" s="86"/>
      <c r="H20" s="102"/>
      <c r="I20" s="101"/>
      <c r="J20" s="101"/>
      <c r="K20" s="107"/>
      <c r="L20" s="102"/>
      <c r="M20" s="101"/>
      <c r="N20" s="101"/>
      <c r="O20" s="101"/>
      <c r="P20" s="101"/>
      <c r="Q20" s="101"/>
      <c r="R20" s="107"/>
      <c r="S20" s="93"/>
      <c r="T20" s="94"/>
      <c r="U20" s="93"/>
      <c r="V20" s="94"/>
      <c r="W20" s="93"/>
      <c r="X20" s="103"/>
      <c r="Y20" s="103"/>
      <c r="Z20" s="103"/>
      <c r="AA20" s="94"/>
    </row>
    <row r="21" spans="1:27" ht="20.100000000000001" customHeight="1" x14ac:dyDescent="0.2">
      <c r="A21" s="10"/>
      <c r="B21" s="97"/>
      <c r="C21" s="98"/>
      <c r="D21" s="84"/>
      <c r="E21" s="85"/>
      <c r="F21" s="85"/>
      <c r="G21" s="86"/>
      <c r="H21" s="102"/>
      <c r="I21" s="101"/>
      <c r="J21" s="101"/>
      <c r="K21" s="107"/>
      <c r="L21" s="102"/>
      <c r="M21" s="101"/>
      <c r="N21" s="101"/>
      <c r="O21" s="101"/>
      <c r="P21" s="101"/>
      <c r="Q21" s="101"/>
      <c r="R21" s="107"/>
      <c r="S21" s="93"/>
      <c r="T21" s="94"/>
      <c r="U21" s="93"/>
      <c r="V21" s="94"/>
      <c r="W21" s="93"/>
      <c r="X21" s="103"/>
      <c r="Y21" s="103"/>
      <c r="Z21" s="103"/>
      <c r="AA21" s="94"/>
    </row>
    <row r="22" spans="1:27" ht="20.100000000000001" customHeight="1" x14ac:dyDescent="0.2">
      <c r="A22" s="10"/>
      <c r="B22" s="97"/>
      <c r="C22" s="98"/>
      <c r="D22" s="84"/>
      <c r="E22" s="85"/>
      <c r="F22" s="85"/>
      <c r="G22" s="86"/>
      <c r="H22" s="102"/>
      <c r="I22" s="101"/>
      <c r="J22" s="101"/>
      <c r="K22" s="107"/>
      <c r="L22" s="102"/>
      <c r="M22" s="101"/>
      <c r="N22" s="101"/>
      <c r="O22" s="101"/>
      <c r="P22" s="101"/>
      <c r="Q22" s="101"/>
      <c r="R22" s="107"/>
      <c r="S22" s="93"/>
      <c r="T22" s="94"/>
      <c r="U22" s="93"/>
      <c r="V22" s="94"/>
      <c r="W22" s="93"/>
      <c r="X22" s="103"/>
      <c r="Y22" s="103"/>
      <c r="Z22" s="103"/>
      <c r="AA22" s="94"/>
    </row>
    <row r="23" spans="1:27" ht="20.100000000000001" customHeight="1" x14ac:dyDescent="0.2">
      <c r="A23" s="10"/>
      <c r="B23" s="97"/>
      <c r="C23" s="98"/>
      <c r="D23" s="84"/>
      <c r="E23" s="85"/>
      <c r="F23" s="85"/>
      <c r="G23" s="86"/>
      <c r="H23" s="102"/>
      <c r="I23" s="101"/>
      <c r="J23" s="101"/>
      <c r="K23" s="107"/>
      <c r="L23" s="102"/>
      <c r="M23" s="101"/>
      <c r="N23" s="101"/>
      <c r="O23" s="101"/>
      <c r="P23" s="101"/>
      <c r="Q23" s="101"/>
      <c r="R23" s="107"/>
      <c r="S23" s="93"/>
      <c r="T23" s="94"/>
      <c r="U23" s="93"/>
      <c r="V23" s="94"/>
      <c r="W23" s="93"/>
      <c r="X23" s="103"/>
      <c r="Y23" s="103"/>
      <c r="Z23" s="103"/>
      <c r="AA23" s="94"/>
    </row>
    <row r="24" spans="1:27" ht="20.100000000000001" customHeight="1" x14ac:dyDescent="0.2">
      <c r="A24" s="10"/>
      <c r="B24" s="97"/>
      <c r="C24" s="98"/>
      <c r="D24" s="84"/>
      <c r="E24" s="85"/>
      <c r="F24" s="85"/>
      <c r="G24" s="86"/>
      <c r="H24" s="102"/>
      <c r="I24" s="101"/>
      <c r="J24" s="101"/>
      <c r="K24" s="107"/>
      <c r="L24" s="102"/>
      <c r="M24" s="101"/>
      <c r="N24" s="101"/>
      <c r="O24" s="101"/>
      <c r="P24" s="101"/>
      <c r="Q24" s="101"/>
      <c r="R24" s="107"/>
      <c r="S24" s="93"/>
      <c r="T24" s="94"/>
      <c r="U24" s="93"/>
      <c r="V24" s="94"/>
      <c r="W24" s="93"/>
      <c r="X24" s="103"/>
      <c r="Y24" s="103"/>
      <c r="Z24" s="103"/>
      <c r="AA24" s="94"/>
    </row>
    <row r="25" spans="1:27" ht="20.100000000000001" customHeight="1" x14ac:dyDescent="0.2">
      <c r="A25" s="10"/>
      <c r="B25" s="97"/>
      <c r="C25" s="98"/>
      <c r="D25" s="84"/>
      <c r="E25" s="85"/>
      <c r="F25" s="85"/>
      <c r="G25" s="86"/>
      <c r="H25" s="102"/>
      <c r="I25" s="101"/>
      <c r="J25" s="101"/>
      <c r="K25" s="107"/>
      <c r="L25" s="102"/>
      <c r="M25" s="101"/>
      <c r="N25" s="101"/>
      <c r="O25" s="101"/>
      <c r="P25" s="101"/>
      <c r="Q25" s="101"/>
      <c r="R25" s="107"/>
      <c r="S25" s="93"/>
      <c r="T25" s="94"/>
      <c r="U25" s="93"/>
      <c r="V25" s="94"/>
      <c r="W25" s="93"/>
      <c r="X25" s="103"/>
      <c r="Y25" s="103"/>
      <c r="Z25" s="103"/>
      <c r="AA25" s="94"/>
    </row>
    <row r="26" spans="1:27" ht="20.100000000000001" customHeight="1" x14ac:dyDescent="0.2">
      <c r="A26" s="10"/>
      <c r="B26" s="97"/>
      <c r="C26" s="98"/>
      <c r="D26" s="84"/>
      <c r="E26" s="85"/>
      <c r="F26" s="85"/>
      <c r="G26" s="86"/>
      <c r="H26" s="102"/>
      <c r="I26" s="101"/>
      <c r="J26" s="101"/>
      <c r="K26" s="107"/>
      <c r="L26" s="102"/>
      <c r="M26" s="101"/>
      <c r="N26" s="101"/>
      <c r="O26" s="101"/>
      <c r="P26" s="101"/>
      <c r="Q26" s="101"/>
      <c r="R26" s="107"/>
      <c r="S26" s="93"/>
      <c r="T26" s="94"/>
      <c r="U26" s="93"/>
      <c r="V26" s="94"/>
      <c r="W26" s="93"/>
      <c r="X26" s="103"/>
      <c r="Y26" s="103"/>
      <c r="Z26" s="103"/>
      <c r="AA26" s="94"/>
    </row>
    <row r="27" spans="1:27" ht="20.100000000000001" customHeight="1" x14ac:dyDescent="0.2">
      <c r="A27" s="10"/>
      <c r="B27" s="97"/>
      <c r="C27" s="98"/>
      <c r="D27" s="84"/>
      <c r="E27" s="85"/>
      <c r="F27" s="85"/>
      <c r="G27" s="86"/>
      <c r="H27" s="102"/>
      <c r="I27" s="101"/>
      <c r="J27" s="101"/>
      <c r="K27" s="107"/>
      <c r="L27" s="102"/>
      <c r="M27" s="101"/>
      <c r="N27" s="101"/>
      <c r="O27" s="101"/>
      <c r="P27" s="101"/>
      <c r="Q27" s="101"/>
      <c r="R27" s="107"/>
      <c r="S27" s="93"/>
      <c r="T27" s="94"/>
      <c r="U27" s="93"/>
      <c r="V27" s="94"/>
      <c r="W27" s="93"/>
      <c r="X27" s="103"/>
      <c r="Y27" s="103"/>
      <c r="Z27" s="103"/>
      <c r="AA27" s="94"/>
    </row>
    <row r="28" spans="1:27" ht="20.100000000000001" customHeight="1" x14ac:dyDescent="0.2">
      <c r="A28" s="10"/>
      <c r="B28" s="99"/>
      <c r="C28" s="100"/>
      <c r="D28" s="84"/>
      <c r="E28" s="85"/>
      <c r="F28" s="85"/>
      <c r="G28" s="86"/>
      <c r="H28" s="102"/>
      <c r="I28" s="101"/>
      <c r="J28" s="101"/>
      <c r="K28" s="107"/>
      <c r="L28" s="102"/>
      <c r="M28" s="101"/>
      <c r="N28" s="101"/>
      <c r="O28" s="101"/>
      <c r="P28" s="101"/>
      <c r="Q28" s="101"/>
      <c r="R28" s="107"/>
      <c r="S28" s="93"/>
      <c r="T28" s="94"/>
      <c r="U28" s="93"/>
      <c r="V28" s="94"/>
      <c r="W28" s="93"/>
      <c r="X28" s="103"/>
      <c r="Y28" s="103"/>
      <c r="Z28" s="103"/>
      <c r="AA28" s="94"/>
    </row>
    <row r="29" spans="1:27" ht="20.100000000000001" customHeight="1" x14ac:dyDescent="0.2">
      <c r="A29" s="10"/>
      <c r="B29" s="95" t="s">
        <v>97</v>
      </c>
      <c r="C29" s="96"/>
      <c r="D29" s="77" t="s">
        <v>135</v>
      </c>
      <c r="E29" s="78"/>
      <c r="F29" s="78"/>
      <c r="G29" s="78"/>
      <c r="H29" s="78"/>
      <c r="I29" s="78"/>
      <c r="J29" s="78"/>
      <c r="K29" s="78"/>
      <c r="L29" s="79"/>
      <c r="M29" s="77" t="s">
        <v>96</v>
      </c>
      <c r="N29" s="78"/>
      <c r="O29" s="78"/>
      <c r="P29" s="78"/>
      <c r="Q29" s="78"/>
      <c r="R29" s="78"/>
      <c r="S29" s="79"/>
      <c r="T29" s="77" t="s">
        <v>136</v>
      </c>
      <c r="U29" s="78"/>
      <c r="V29" s="78"/>
      <c r="W29" s="78"/>
      <c r="X29" s="78"/>
      <c r="Y29" s="78"/>
      <c r="Z29" s="78"/>
      <c r="AA29" s="79"/>
    </row>
    <row r="30" spans="1:27" ht="20.100000000000001" customHeight="1" x14ac:dyDescent="0.2">
      <c r="A30" s="10"/>
      <c r="B30" s="97"/>
      <c r="C30" s="98"/>
      <c r="D30" s="77"/>
      <c r="E30" s="78"/>
      <c r="F30" s="78"/>
      <c r="G30" s="78"/>
      <c r="H30" s="78"/>
      <c r="I30" s="4"/>
      <c r="J30" s="115" t="s">
        <v>95</v>
      </c>
      <c r="K30" s="115"/>
      <c r="L30" s="148"/>
      <c r="M30" s="143"/>
      <c r="N30" s="144"/>
      <c r="O30" s="144"/>
      <c r="P30" s="144"/>
      <c r="Q30" s="144"/>
      <c r="R30" s="144"/>
      <c r="S30" s="25" t="s">
        <v>93</v>
      </c>
      <c r="T30" s="143"/>
      <c r="U30" s="144"/>
      <c r="V30" s="144"/>
      <c r="W30" s="144"/>
      <c r="X30" s="144"/>
      <c r="Y30" s="144"/>
      <c r="Z30" s="144"/>
      <c r="AA30" s="5" t="s">
        <v>92</v>
      </c>
    </row>
    <row r="31" spans="1:27" ht="20.100000000000001" customHeight="1" x14ac:dyDescent="0.2">
      <c r="A31" s="10"/>
      <c r="B31" s="97"/>
      <c r="C31" s="98"/>
      <c r="D31" s="77"/>
      <c r="E31" s="78"/>
      <c r="F31" s="78"/>
      <c r="G31" s="78"/>
      <c r="H31" s="78"/>
      <c r="I31" s="4"/>
      <c r="J31" s="78" t="s">
        <v>94</v>
      </c>
      <c r="K31" s="78"/>
      <c r="L31" s="79"/>
      <c r="M31" s="143"/>
      <c r="N31" s="144"/>
      <c r="O31" s="144"/>
      <c r="P31" s="144"/>
      <c r="Q31" s="144"/>
      <c r="R31" s="144"/>
      <c r="S31" s="25" t="s">
        <v>93</v>
      </c>
      <c r="T31" s="143"/>
      <c r="U31" s="144"/>
      <c r="V31" s="144"/>
      <c r="W31" s="144"/>
      <c r="X31" s="144"/>
      <c r="Y31" s="144"/>
      <c r="Z31" s="144"/>
      <c r="AA31" s="5" t="s">
        <v>92</v>
      </c>
    </row>
    <row r="32" spans="1:27" ht="20.100000000000001" customHeight="1" x14ac:dyDescent="0.2">
      <c r="A32" s="10"/>
      <c r="B32" s="97"/>
      <c r="C32" s="98"/>
      <c r="D32" s="77"/>
      <c r="E32" s="78"/>
      <c r="F32" s="78"/>
      <c r="G32" s="78"/>
      <c r="H32" s="78"/>
      <c r="I32" s="4"/>
      <c r="J32" s="78" t="s">
        <v>94</v>
      </c>
      <c r="K32" s="78"/>
      <c r="L32" s="79"/>
      <c r="M32" s="143"/>
      <c r="N32" s="144"/>
      <c r="O32" s="144"/>
      <c r="P32" s="144"/>
      <c r="Q32" s="144"/>
      <c r="R32" s="144"/>
      <c r="S32" s="25" t="s">
        <v>93</v>
      </c>
      <c r="T32" s="143"/>
      <c r="U32" s="144"/>
      <c r="V32" s="144"/>
      <c r="W32" s="144"/>
      <c r="X32" s="144"/>
      <c r="Y32" s="144"/>
      <c r="Z32" s="144"/>
      <c r="AA32" s="5" t="s">
        <v>92</v>
      </c>
    </row>
    <row r="33" spans="1:27" ht="20.100000000000001" customHeight="1" x14ac:dyDescent="0.2">
      <c r="A33" s="10"/>
      <c r="B33" s="99"/>
      <c r="C33" s="100"/>
      <c r="D33" s="77"/>
      <c r="E33" s="78"/>
      <c r="F33" s="78"/>
      <c r="G33" s="78"/>
      <c r="H33" s="78"/>
      <c r="I33" s="4"/>
      <c r="J33" s="78" t="s">
        <v>94</v>
      </c>
      <c r="K33" s="78"/>
      <c r="L33" s="79"/>
      <c r="M33" s="143"/>
      <c r="N33" s="144"/>
      <c r="O33" s="144"/>
      <c r="P33" s="144"/>
      <c r="Q33" s="144"/>
      <c r="R33" s="144"/>
      <c r="S33" s="25" t="s">
        <v>93</v>
      </c>
      <c r="T33" s="143"/>
      <c r="U33" s="144"/>
      <c r="V33" s="144"/>
      <c r="W33" s="144"/>
      <c r="X33" s="144"/>
      <c r="Y33" s="144"/>
      <c r="Z33" s="144"/>
      <c r="AA33" s="5" t="s">
        <v>92</v>
      </c>
    </row>
    <row r="34" spans="1:27" ht="20.100000000000001" customHeight="1" x14ac:dyDescent="0.2">
      <c r="A34" s="10"/>
      <c r="B34" s="95" t="s">
        <v>91</v>
      </c>
      <c r="C34" s="96"/>
      <c r="D34" s="77" t="s">
        <v>90</v>
      </c>
      <c r="E34" s="78"/>
      <c r="F34" s="78"/>
      <c r="G34" s="78"/>
      <c r="H34" s="78"/>
      <c r="I34" s="78"/>
      <c r="J34" s="78"/>
      <c r="K34" s="78"/>
      <c r="L34" s="78"/>
      <c r="M34" s="79"/>
      <c r="N34" s="115" t="s">
        <v>89</v>
      </c>
      <c r="O34" s="115"/>
      <c r="P34" s="115"/>
      <c r="Q34" s="77" t="s">
        <v>88</v>
      </c>
      <c r="R34" s="78"/>
      <c r="S34" s="78"/>
      <c r="T34" s="89" t="s">
        <v>87</v>
      </c>
      <c r="U34" s="87"/>
      <c r="V34" s="87"/>
      <c r="W34" s="89" t="s">
        <v>86</v>
      </c>
      <c r="X34" s="87"/>
      <c r="Y34" s="87"/>
      <c r="Z34" s="87"/>
      <c r="AA34" s="88"/>
    </row>
    <row r="35" spans="1:27" ht="20.100000000000001" customHeight="1" x14ac:dyDescent="0.2">
      <c r="A35" s="10"/>
      <c r="B35" s="97"/>
      <c r="C35" s="98"/>
      <c r="D35" s="102"/>
      <c r="E35" s="101"/>
      <c r="F35" s="101"/>
      <c r="G35" s="101"/>
      <c r="H35" s="101"/>
      <c r="I35" s="101"/>
      <c r="J35" s="101"/>
      <c r="K35" s="101"/>
      <c r="L35" s="101"/>
      <c r="M35" s="107"/>
      <c r="N35" s="101"/>
      <c r="O35" s="101"/>
      <c r="P35" s="101"/>
      <c r="Q35" s="102"/>
      <c r="R35" s="101"/>
      <c r="S35" s="101"/>
      <c r="T35" s="93"/>
      <c r="U35" s="103"/>
      <c r="V35" s="103"/>
      <c r="W35" s="93"/>
      <c r="X35" s="103"/>
      <c r="Y35" s="103"/>
      <c r="Z35" s="103"/>
      <c r="AA35" s="94"/>
    </row>
    <row r="36" spans="1:27" ht="20.100000000000001" customHeight="1" x14ac:dyDescent="0.2">
      <c r="A36" s="10"/>
      <c r="B36" s="97"/>
      <c r="C36" s="98"/>
      <c r="D36" s="102"/>
      <c r="E36" s="101"/>
      <c r="F36" s="101"/>
      <c r="G36" s="101"/>
      <c r="H36" s="101"/>
      <c r="I36" s="101"/>
      <c r="J36" s="101"/>
      <c r="K36" s="101"/>
      <c r="L36" s="101"/>
      <c r="M36" s="107"/>
      <c r="N36" s="101"/>
      <c r="O36" s="101"/>
      <c r="P36" s="101"/>
      <c r="Q36" s="102"/>
      <c r="R36" s="101"/>
      <c r="S36" s="101"/>
      <c r="T36" s="93"/>
      <c r="U36" s="103"/>
      <c r="V36" s="103"/>
      <c r="W36" s="93"/>
      <c r="X36" s="103"/>
      <c r="Y36" s="103"/>
      <c r="Z36" s="103"/>
      <c r="AA36" s="94"/>
    </row>
    <row r="37" spans="1:27" ht="20.100000000000001" customHeight="1" x14ac:dyDescent="0.2">
      <c r="A37" s="10"/>
      <c r="B37" s="97"/>
      <c r="C37" s="98"/>
      <c r="D37" s="102"/>
      <c r="E37" s="101"/>
      <c r="F37" s="101"/>
      <c r="G37" s="101"/>
      <c r="H37" s="101"/>
      <c r="I37" s="101"/>
      <c r="J37" s="101"/>
      <c r="K37" s="101"/>
      <c r="L37" s="101"/>
      <c r="M37" s="107"/>
      <c r="N37" s="101"/>
      <c r="O37" s="101"/>
      <c r="P37" s="101"/>
      <c r="Q37" s="102"/>
      <c r="R37" s="101"/>
      <c r="S37" s="101"/>
      <c r="T37" s="93"/>
      <c r="U37" s="103"/>
      <c r="V37" s="103"/>
      <c r="W37" s="93"/>
      <c r="X37" s="103"/>
      <c r="Y37" s="103"/>
      <c r="Z37" s="103"/>
      <c r="AA37" s="94"/>
    </row>
    <row r="38" spans="1:27" ht="20.100000000000001" customHeight="1" x14ac:dyDescent="0.2">
      <c r="A38" s="10"/>
      <c r="B38" s="97"/>
      <c r="C38" s="98"/>
      <c r="D38" s="102"/>
      <c r="E38" s="101"/>
      <c r="F38" s="101"/>
      <c r="G38" s="101"/>
      <c r="H38" s="101"/>
      <c r="I38" s="101"/>
      <c r="J38" s="101"/>
      <c r="K38" s="101"/>
      <c r="L38" s="101"/>
      <c r="M38" s="107"/>
      <c r="N38" s="101"/>
      <c r="O38" s="101"/>
      <c r="P38" s="101"/>
      <c r="Q38" s="102"/>
      <c r="R38" s="101"/>
      <c r="S38" s="101"/>
      <c r="T38" s="93"/>
      <c r="U38" s="103"/>
      <c r="V38" s="103"/>
      <c r="W38" s="93"/>
      <c r="X38" s="103"/>
      <c r="Y38" s="103"/>
      <c r="Z38" s="103"/>
      <c r="AA38" s="94"/>
    </row>
    <row r="39" spans="1:27" ht="20.100000000000001" customHeight="1" x14ac:dyDescent="0.2">
      <c r="A39" s="10"/>
      <c r="B39" s="97"/>
      <c r="C39" s="98"/>
      <c r="D39" s="77" t="s">
        <v>85</v>
      </c>
      <c r="E39" s="78"/>
      <c r="F39" s="78"/>
      <c r="G39" s="78"/>
      <c r="H39" s="78"/>
      <c r="I39" s="78"/>
      <c r="J39" s="78"/>
      <c r="K39" s="78"/>
      <c r="L39" s="78"/>
      <c r="M39" s="78"/>
      <c r="N39" s="77" t="s">
        <v>84</v>
      </c>
      <c r="O39" s="78"/>
      <c r="P39" s="78"/>
      <c r="Q39" s="78"/>
      <c r="R39" s="78"/>
      <c r="S39" s="78"/>
      <c r="T39" s="78"/>
      <c r="U39" s="89" t="s">
        <v>83</v>
      </c>
      <c r="V39" s="87"/>
      <c r="W39" s="87"/>
      <c r="X39" s="87"/>
      <c r="Y39" s="87"/>
      <c r="Z39" s="87"/>
      <c r="AA39" s="88"/>
    </row>
    <row r="40" spans="1:27" ht="20.100000000000001" customHeight="1" x14ac:dyDescent="0.2">
      <c r="A40" s="10"/>
      <c r="B40" s="97"/>
      <c r="C40" s="98"/>
      <c r="D40" s="102"/>
      <c r="E40" s="101"/>
      <c r="F40" s="101"/>
      <c r="G40" s="101"/>
      <c r="H40" s="101"/>
      <c r="I40" s="101"/>
      <c r="J40" s="101"/>
      <c r="K40" s="101"/>
      <c r="L40" s="101"/>
      <c r="M40" s="107"/>
      <c r="N40" s="145"/>
      <c r="O40" s="146"/>
      <c r="P40" s="146"/>
      <c r="Q40" s="146"/>
      <c r="R40" s="146"/>
      <c r="S40" s="146"/>
      <c r="T40" s="147"/>
      <c r="U40" s="26"/>
      <c r="V40" s="17"/>
      <c r="W40" s="17"/>
      <c r="X40" s="17"/>
      <c r="Y40" s="17"/>
      <c r="Z40" s="17"/>
      <c r="AA40" s="18"/>
    </row>
    <row r="41" spans="1:27" ht="20.100000000000001" customHeight="1" x14ac:dyDescent="0.2">
      <c r="B41" s="97"/>
      <c r="C41" s="98"/>
      <c r="D41" s="102"/>
      <c r="E41" s="101"/>
      <c r="F41" s="101"/>
      <c r="G41" s="101"/>
      <c r="H41" s="101"/>
      <c r="I41" s="101"/>
      <c r="J41" s="101"/>
      <c r="K41" s="101"/>
      <c r="L41" s="101"/>
      <c r="M41" s="107"/>
      <c r="N41" s="27"/>
      <c r="O41" s="28"/>
      <c r="P41" s="28"/>
      <c r="Q41" s="28"/>
      <c r="R41" s="28"/>
      <c r="S41" s="28"/>
      <c r="T41" s="29"/>
      <c r="U41" s="26"/>
      <c r="V41" s="17"/>
      <c r="W41" s="17"/>
      <c r="X41" s="17"/>
      <c r="Y41" s="17"/>
      <c r="Z41" s="17"/>
      <c r="AA41" s="18"/>
    </row>
    <row r="42" spans="1:27" ht="20.100000000000001" customHeight="1" x14ac:dyDescent="0.2">
      <c r="B42" s="97"/>
      <c r="C42" s="98"/>
      <c r="D42" s="102"/>
      <c r="E42" s="101"/>
      <c r="F42" s="101"/>
      <c r="G42" s="101"/>
      <c r="H42" s="101"/>
      <c r="I42" s="101"/>
      <c r="J42" s="101"/>
      <c r="K42" s="101"/>
      <c r="L42" s="101"/>
      <c r="M42" s="107"/>
      <c r="N42" s="27"/>
      <c r="O42" s="28"/>
      <c r="P42" s="28"/>
      <c r="Q42" s="28"/>
      <c r="R42" s="28"/>
      <c r="S42" s="28"/>
      <c r="T42" s="29"/>
      <c r="U42" s="26"/>
      <c r="V42" s="17"/>
      <c r="W42" s="17"/>
      <c r="X42" s="17"/>
      <c r="Y42" s="17"/>
      <c r="Z42" s="17"/>
      <c r="AA42" s="18"/>
    </row>
    <row r="43" spans="1:27" ht="20.100000000000001" customHeight="1" x14ac:dyDescent="0.2">
      <c r="B43" s="99"/>
      <c r="C43" s="100"/>
      <c r="D43" s="102"/>
      <c r="E43" s="101"/>
      <c r="F43" s="101"/>
      <c r="G43" s="101"/>
      <c r="H43" s="101"/>
      <c r="I43" s="101"/>
      <c r="J43" s="101"/>
      <c r="K43" s="101"/>
      <c r="L43" s="101"/>
      <c r="M43" s="107"/>
      <c r="N43" s="27"/>
      <c r="O43" s="28"/>
      <c r="P43" s="28"/>
      <c r="Q43" s="28"/>
      <c r="R43" s="28"/>
      <c r="S43" s="28"/>
      <c r="T43" s="29"/>
      <c r="U43" s="26"/>
      <c r="V43" s="17"/>
      <c r="W43" s="17"/>
      <c r="X43" s="17"/>
      <c r="Y43" s="17"/>
      <c r="Z43" s="17"/>
      <c r="AA43" s="18"/>
    </row>
  </sheetData>
  <mergeCells count="209">
    <mergeCell ref="D1:AA1"/>
    <mergeCell ref="B1:C1"/>
    <mergeCell ref="H20:K20"/>
    <mergeCell ref="D28:G28"/>
    <mergeCell ref="U25:V25"/>
    <mergeCell ref="H28:K28"/>
    <mergeCell ref="S24:T24"/>
    <mergeCell ref="S25:T25"/>
    <mergeCell ref="S26:T26"/>
    <mergeCell ref="D25:G25"/>
    <mergeCell ref="H25:K25"/>
    <mergeCell ref="L25:R25"/>
    <mergeCell ref="D26:G26"/>
    <mergeCell ref="L28:R28"/>
    <mergeCell ref="U2:AA2"/>
    <mergeCell ref="D13:G13"/>
    <mergeCell ref="S15:T15"/>
    <mergeCell ref="U15:V15"/>
    <mergeCell ref="L18:R18"/>
    <mergeCell ref="L20:R20"/>
    <mergeCell ref="H18:K18"/>
    <mergeCell ref="H13:K13"/>
    <mergeCell ref="L13:R13"/>
    <mergeCell ref="D14:G14"/>
    <mergeCell ref="T37:V37"/>
    <mergeCell ref="D29:L29"/>
    <mergeCell ref="M29:S29"/>
    <mergeCell ref="J30:L30"/>
    <mergeCell ref="D30:H30"/>
    <mergeCell ref="S23:T23"/>
    <mergeCell ref="U23:V23"/>
    <mergeCell ref="D37:M37"/>
    <mergeCell ref="N35:P35"/>
    <mergeCell ref="Q35:S35"/>
    <mergeCell ref="D36:M36"/>
    <mergeCell ref="N36:P36"/>
    <mergeCell ref="Q36:S36"/>
    <mergeCell ref="D33:H33"/>
    <mergeCell ref="M30:R30"/>
    <mergeCell ref="H26:K26"/>
    <mergeCell ref="S27:T27"/>
    <mergeCell ref="H27:K27"/>
    <mergeCell ref="L27:R27"/>
    <mergeCell ref="D43:M43"/>
    <mergeCell ref="D40:M40"/>
    <mergeCell ref="N40:T40"/>
    <mergeCell ref="D41:M41"/>
    <mergeCell ref="D42:M42"/>
    <mergeCell ref="N38:P38"/>
    <mergeCell ref="Q38:S38"/>
    <mergeCell ref="T38:V38"/>
    <mergeCell ref="J31:L31"/>
    <mergeCell ref="D32:H32"/>
    <mergeCell ref="J32:L32"/>
    <mergeCell ref="M31:R31"/>
    <mergeCell ref="M32:R32"/>
    <mergeCell ref="D39:M39"/>
    <mergeCell ref="N39:T39"/>
    <mergeCell ref="U39:AA39"/>
    <mergeCell ref="W34:AA34"/>
    <mergeCell ref="T34:V34"/>
    <mergeCell ref="Q34:S34"/>
    <mergeCell ref="N34:P34"/>
    <mergeCell ref="D34:M34"/>
    <mergeCell ref="D35:M35"/>
    <mergeCell ref="T36:V36"/>
    <mergeCell ref="T35:V35"/>
    <mergeCell ref="B29:C33"/>
    <mergeCell ref="N37:P37"/>
    <mergeCell ref="Q37:S37"/>
    <mergeCell ref="M33:R33"/>
    <mergeCell ref="B19:C28"/>
    <mergeCell ref="B34:C43"/>
    <mergeCell ref="D38:M38"/>
    <mergeCell ref="H24:K24"/>
    <mergeCell ref="L24:R24"/>
    <mergeCell ref="J33:L33"/>
    <mergeCell ref="S22:T22"/>
    <mergeCell ref="D31:H31"/>
    <mergeCell ref="T29:AA29"/>
    <mergeCell ref="W28:AA28"/>
    <mergeCell ref="T31:Z31"/>
    <mergeCell ref="S28:T28"/>
    <mergeCell ref="U28:V28"/>
    <mergeCell ref="U27:V27"/>
    <mergeCell ref="W27:AA27"/>
    <mergeCell ref="W38:AA38"/>
    <mergeCell ref="T30:Z30"/>
    <mergeCell ref="W37:AA37"/>
    <mergeCell ref="W36:AA36"/>
    <mergeCell ref="W35:AA35"/>
    <mergeCell ref="L26:R26"/>
    <mergeCell ref="D11:G11"/>
    <mergeCell ref="H11:K11"/>
    <mergeCell ref="L11:R11"/>
    <mergeCell ref="D16:G16"/>
    <mergeCell ref="H12:K12"/>
    <mergeCell ref="L12:R12"/>
    <mergeCell ref="D15:G15"/>
    <mergeCell ref="H15:K15"/>
    <mergeCell ref="L15:R15"/>
    <mergeCell ref="H14:K14"/>
    <mergeCell ref="L14:R14"/>
    <mergeCell ref="H16:K16"/>
    <mergeCell ref="L16:R16"/>
    <mergeCell ref="H22:K22"/>
    <mergeCell ref="D20:G20"/>
    <mergeCell ref="L22:R22"/>
    <mergeCell ref="D19:G19"/>
    <mergeCell ref="H19:K19"/>
    <mergeCell ref="H21:K21"/>
    <mergeCell ref="L21:R21"/>
    <mergeCell ref="D21:G21"/>
    <mergeCell ref="D22:G22"/>
    <mergeCell ref="L19:R19"/>
    <mergeCell ref="D18:G18"/>
    <mergeCell ref="T33:Z33"/>
    <mergeCell ref="T32:Z32"/>
    <mergeCell ref="W21:AA21"/>
    <mergeCell ref="W18:AA18"/>
    <mergeCell ref="W19:AA19"/>
    <mergeCell ref="S21:T21"/>
    <mergeCell ref="U26:V26"/>
    <mergeCell ref="W26:AA26"/>
    <mergeCell ref="U22:V22"/>
    <mergeCell ref="W22:AA22"/>
    <mergeCell ref="U24:V24"/>
    <mergeCell ref="U20:V20"/>
    <mergeCell ref="W20:AA20"/>
    <mergeCell ref="U21:V21"/>
    <mergeCell ref="W24:AA24"/>
    <mergeCell ref="W25:AA25"/>
    <mergeCell ref="D23:G23"/>
    <mergeCell ref="H23:K23"/>
    <mergeCell ref="L23:R23"/>
    <mergeCell ref="W23:AA23"/>
    <mergeCell ref="D24:G24"/>
    <mergeCell ref="D27:G27"/>
    <mergeCell ref="S13:T13"/>
    <mergeCell ref="U13:V13"/>
    <mergeCell ref="W13:AA13"/>
    <mergeCell ref="S16:T16"/>
    <mergeCell ref="U16:V16"/>
    <mergeCell ref="S14:T14"/>
    <mergeCell ref="S20:T20"/>
    <mergeCell ref="S19:T19"/>
    <mergeCell ref="U18:V18"/>
    <mergeCell ref="U19:V19"/>
    <mergeCell ref="S18:T18"/>
    <mergeCell ref="W15:AA15"/>
    <mergeCell ref="W16:AA16"/>
    <mergeCell ref="W10:AA10"/>
    <mergeCell ref="S12:T12"/>
    <mergeCell ref="U12:V12"/>
    <mergeCell ref="W12:AA12"/>
    <mergeCell ref="S8:T8"/>
    <mergeCell ref="S9:T9"/>
    <mergeCell ref="D8:G8"/>
    <mergeCell ref="H8:K8"/>
    <mergeCell ref="L8:R8"/>
    <mergeCell ref="S11:T11"/>
    <mergeCell ref="U11:V11"/>
    <mergeCell ref="W11:AA11"/>
    <mergeCell ref="L10:R10"/>
    <mergeCell ref="D9:G9"/>
    <mergeCell ref="H9:K9"/>
    <mergeCell ref="U9:V9"/>
    <mergeCell ref="L9:R9"/>
    <mergeCell ref="W9:AA9"/>
    <mergeCell ref="S10:T10"/>
    <mergeCell ref="U10:V10"/>
    <mergeCell ref="D12:G12"/>
    <mergeCell ref="D10:G10"/>
    <mergeCell ref="H10:K10"/>
    <mergeCell ref="H4:K4"/>
    <mergeCell ref="D5:G5"/>
    <mergeCell ref="L4:R4"/>
    <mergeCell ref="U8:V8"/>
    <mergeCell ref="W8:AA8"/>
    <mergeCell ref="D7:G7"/>
    <mergeCell ref="H7:K7"/>
    <mergeCell ref="L7:R7"/>
    <mergeCell ref="S7:T7"/>
    <mergeCell ref="U7:V7"/>
    <mergeCell ref="W7:AA7"/>
    <mergeCell ref="B4:C18"/>
    <mergeCell ref="U14:V14"/>
    <mergeCell ref="W14:AA14"/>
    <mergeCell ref="D17:G17"/>
    <mergeCell ref="H17:K17"/>
    <mergeCell ref="L17:R17"/>
    <mergeCell ref="S17:T17"/>
    <mergeCell ref="U17:V17"/>
    <mergeCell ref="W17:AA17"/>
    <mergeCell ref="S6:T6"/>
    <mergeCell ref="D6:G6"/>
    <mergeCell ref="H6:K6"/>
    <mergeCell ref="S5:T5"/>
    <mergeCell ref="H5:K5"/>
    <mergeCell ref="L5:R5"/>
    <mergeCell ref="U6:V6"/>
    <mergeCell ref="W6:AA6"/>
    <mergeCell ref="S4:T4"/>
    <mergeCell ref="L6:R6"/>
    <mergeCell ref="U4:V4"/>
    <mergeCell ref="W4:AA4"/>
    <mergeCell ref="W5:AA5"/>
    <mergeCell ref="U5:V5"/>
    <mergeCell ref="D4:G4"/>
  </mergeCells>
  <phoneticPr fontId="2"/>
  <dataValidations count="2">
    <dataValidation imeMode="hiragana" allowBlank="1" showInputMessage="1" showErrorMessage="1" sqref="U2 S2 D40:M43 L2 H5:R28 W5:AA28 W35:AA38 D35:S38 B1 D1" xr:uid="{00000000-0002-0000-0300-000000000000}"/>
    <dataValidation imeMode="off" allowBlank="1" showInputMessage="1" showErrorMessage="1" sqref="N40 T2 S5:V28 T35:V38 M30:R33 T30:T33 D5:G28" xr:uid="{00000000-0002-0000-0300-000001000000}"/>
  </dataValidations>
  <pageMargins left="0.78740157480314965" right="0.59055118110236227" top="0.78740157480314965" bottom="0.59055118110236227" header="0" footer="0"/>
  <pageSetup paperSize="9" scale="9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6"/>
  <sheetViews>
    <sheetView showGridLines="0" topLeftCell="A10" workbookViewId="0">
      <selection activeCell="H2" sqref="H2"/>
    </sheetView>
  </sheetViews>
  <sheetFormatPr defaultColWidth="3.6640625" defaultRowHeight="20.100000000000001" customHeight="1" x14ac:dyDescent="0.2"/>
  <cols>
    <col min="1" max="3" width="3.6640625" style="1"/>
    <col min="4" max="4" width="13.6640625" style="1" customWidth="1"/>
    <col min="5" max="5" width="16.77734375" style="1" customWidth="1"/>
    <col min="6" max="6" width="17" style="1" customWidth="1"/>
    <col min="7" max="10" width="3.6640625" style="1"/>
    <col min="11" max="11" width="3.77734375" style="1" bestFit="1" customWidth="1"/>
    <col min="12" max="13" width="3.6640625" style="1"/>
    <col min="14" max="14" width="21.33203125" style="1" customWidth="1"/>
    <col min="15" max="16384" width="3.6640625" style="1"/>
  </cols>
  <sheetData>
    <row r="1" spans="1:15" ht="20.100000000000001" customHeight="1" x14ac:dyDescent="0.2">
      <c r="B1" s="111" t="s">
        <v>183</v>
      </c>
      <c r="C1" s="111"/>
      <c r="D1" s="111" t="str">
        <f>CONCATENATE("令和",基本データ!D3,"年度　補助事業に要する収支決算書")</f>
        <v>令和7年度　補助事業に要する収支決算書</v>
      </c>
      <c r="E1" s="111"/>
      <c r="F1" s="111" t="e">
        <f>CONCATENATE("Ｒ",基本データ!#REF!+1)</f>
        <v>#REF!</v>
      </c>
      <c r="G1" s="111"/>
      <c r="H1" s="111" t="e">
        <f>CONCATENATE("Ｒ",基本データ!#REF!+1)</f>
        <v>#REF!</v>
      </c>
      <c r="I1" s="111"/>
      <c r="J1" s="111" t="e">
        <f>CONCATENATE("Ｒ",基本データ!#REF!+1)</f>
        <v>#REF!</v>
      </c>
      <c r="K1" s="111"/>
      <c r="L1" s="111" t="e">
        <f>CONCATENATE("Ｒ",基本データ!#REF!+1)</f>
        <v>#REF!</v>
      </c>
      <c r="M1" s="111"/>
      <c r="N1" s="111" t="e">
        <f>CONCATENATE("Ｒ",基本データ!#REF!+1)</f>
        <v>#REF!</v>
      </c>
      <c r="O1" s="111"/>
    </row>
    <row r="2" spans="1:15" ht="20.100000000000001" customHeight="1" x14ac:dyDescent="0.2">
      <c r="G2" s="6" t="s">
        <v>175</v>
      </c>
      <c r="H2" s="6">
        <f>基本データ!$C$4</f>
        <v>0</v>
      </c>
      <c r="I2" s="80" t="str">
        <f>基本データ!$C$5</f>
        <v/>
      </c>
      <c r="J2" s="80">
        <f>基本データ!$C$4</f>
        <v>0</v>
      </c>
      <c r="K2" s="80">
        <f>基本データ!$C$4</f>
        <v>0</v>
      </c>
      <c r="L2" s="80">
        <f>基本データ!$C$4</f>
        <v>0</v>
      </c>
      <c r="M2" s="80">
        <f>基本データ!$C$4</f>
        <v>0</v>
      </c>
      <c r="N2" s="80">
        <f>基本データ!$C$4</f>
        <v>0</v>
      </c>
    </row>
    <row r="3" spans="1:15" ht="20.100000000000001" customHeight="1" x14ac:dyDescent="0.2">
      <c r="E3" s="9"/>
      <c r="F3" s="9"/>
      <c r="G3" s="6"/>
      <c r="H3" s="6"/>
      <c r="I3" s="6"/>
      <c r="J3" s="6"/>
      <c r="K3" s="6"/>
      <c r="L3" s="6"/>
    </row>
    <row r="4" spans="1:15" ht="20.100000000000001" customHeight="1" x14ac:dyDescent="0.2">
      <c r="B4" s="126" t="s">
        <v>82</v>
      </c>
      <c r="C4" s="126"/>
      <c r="D4" s="126"/>
      <c r="L4" s="80" t="s">
        <v>76</v>
      </c>
      <c r="M4" s="80"/>
      <c r="N4" s="80"/>
    </row>
    <row r="5" spans="1:15" ht="20.100000000000001" customHeight="1" x14ac:dyDescent="0.2">
      <c r="A5" s="10"/>
      <c r="B5" s="121" t="s">
        <v>75</v>
      </c>
      <c r="C5" s="121"/>
      <c r="D5" s="121"/>
      <c r="E5" s="121" t="s">
        <v>74</v>
      </c>
      <c r="F5" s="149" t="s">
        <v>176</v>
      </c>
      <c r="G5" s="151" t="s">
        <v>81</v>
      </c>
      <c r="H5" s="112"/>
      <c r="I5" s="112"/>
      <c r="J5" s="112"/>
      <c r="K5" s="112"/>
      <c r="L5" s="112"/>
      <c r="M5" s="112"/>
      <c r="N5" s="113"/>
    </row>
    <row r="6" spans="1:15" ht="20.100000000000001" customHeight="1" x14ac:dyDescent="0.2">
      <c r="A6" s="10"/>
      <c r="B6" s="121"/>
      <c r="C6" s="121"/>
      <c r="D6" s="121"/>
      <c r="E6" s="121"/>
      <c r="F6" s="150"/>
      <c r="G6" s="152"/>
      <c r="H6" s="153"/>
      <c r="I6" s="153"/>
      <c r="J6" s="153"/>
      <c r="K6" s="153"/>
      <c r="L6" s="153"/>
      <c r="M6" s="153"/>
      <c r="N6" s="154"/>
    </row>
    <row r="7" spans="1:15" ht="20.100000000000001" customHeight="1" x14ac:dyDescent="0.2">
      <c r="A7" s="10"/>
      <c r="B7" s="122" t="s">
        <v>177</v>
      </c>
      <c r="C7" s="122"/>
      <c r="D7" s="122"/>
      <c r="E7" s="13"/>
      <c r="F7" s="13"/>
      <c r="G7" s="81"/>
      <c r="H7" s="82"/>
      <c r="I7" s="82"/>
      <c r="J7" s="82"/>
      <c r="K7" s="82"/>
      <c r="L7" s="82"/>
      <c r="M7" s="82"/>
      <c r="N7" s="83"/>
    </row>
    <row r="8" spans="1:15" ht="20.100000000000001" customHeight="1" x14ac:dyDescent="0.2">
      <c r="A8" s="10"/>
      <c r="B8" s="122" t="s">
        <v>178</v>
      </c>
      <c r="C8" s="122"/>
      <c r="D8" s="122"/>
      <c r="E8" s="13"/>
      <c r="F8" s="13"/>
      <c r="G8" s="81"/>
      <c r="H8" s="82"/>
      <c r="I8" s="82"/>
      <c r="J8" s="82"/>
      <c r="K8" s="82"/>
      <c r="L8" s="82"/>
      <c r="M8" s="82"/>
      <c r="N8" s="83"/>
    </row>
    <row r="9" spans="1:15" ht="20.100000000000001" customHeight="1" x14ac:dyDescent="0.2">
      <c r="A9" s="10"/>
      <c r="B9" s="122" t="s">
        <v>179</v>
      </c>
      <c r="C9" s="122"/>
      <c r="D9" s="122"/>
      <c r="E9" s="13"/>
      <c r="F9" s="13"/>
      <c r="G9" s="81"/>
      <c r="H9" s="82"/>
      <c r="I9" s="82"/>
      <c r="J9" s="82"/>
      <c r="K9" s="82"/>
      <c r="L9" s="82"/>
      <c r="M9" s="82"/>
      <c r="N9" s="83"/>
    </row>
    <row r="10" spans="1:15" ht="20.100000000000001" customHeight="1" x14ac:dyDescent="0.2">
      <c r="A10" s="10"/>
      <c r="B10" s="122" t="s">
        <v>80</v>
      </c>
      <c r="C10" s="122"/>
      <c r="D10" s="122"/>
      <c r="E10" s="13"/>
      <c r="F10" s="13"/>
      <c r="G10" s="81"/>
      <c r="H10" s="82"/>
      <c r="I10" s="82"/>
      <c r="J10" s="82"/>
      <c r="K10" s="82"/>
      <c r="L10" s="82"/>
      <c r="M10" s="82"/>
      <c r="N10" s="83"/>
    </row>
    <row r="11" spans="1:15" ht="20.100000000000001" customHeight="1" x14ac:dyDescent="0.2">
      <c r="A11" s="10"/>
      <c r="B11" s="122" t="s">
        <v>79</v>
      </c>
      <c r="C11" s="122"/>
      <c r="D11" s="122"/>
      <c r="E11" s="13"/>
      <c r="F11" s="13"/>
      <c r="G11" s="81"/>
      <c r="H11" s="82"/>
      <c r="I11" s="82"/>
      <c r="J11" s="82"/>
      <c r="K11" s="82"/>
      <c r="L11" s="82"/>
      <c r="M11" s="82"/>
      <c r="N11" s="83"/>
    </row>
    <row r="12" spans="1:15" ht="20.100000000000001" customHeight="1" x14ac:dyDescent="0.2">
      <c r="A12" s="10"/>
      <c r="B12" s="121" t="s">
        <v>78</v>
      </c>
      <c r="C12" s="121"/>
      <c r="D12" s="121"/>
      <c r="E12" s="14">
        <f>SUM(E7:E11)</f>
        <v>0</v>
      </c>
      <c r="F12" s="14">
        <f>SUM(F7:F11)</f>
        <v>0</v>
      </c>
      <c r="G12" s="155"/>
      <c r="H12" s="156"/>
      <c r="I12" s="156"/>
      <c r="J12" s="156"/>
      <c r="K12" s="156"/>
      <c r="L12" s="156"/>
      <c r="M12" s="156"/>
      <c r="N12" s="157"/>
    </row>
    <row r="14" spans="1:15" ht="20.100000000000001" customHeight="1" x14ac:dyDescent="0.2">
      <c r="B14" s="120" t="s">
        <v>77</v>
      </c>
      <c r="C14" s="120"/>
      <c r="D14" s="120"/>
      <c r="L14" s="80" t="s">
        <v>76</v>
      </c>
      <c r="M14" s="80"/>
      <c r="N14" s="80"/>
    </row>
    <row r="15" spans="1:15" ht="20.100000000000001" customHeight="1" x14ac:dyDescent="0.2">
      <c r="B15" s="151" t="s">
        <v>75</v>
      </c>
      <c r="C15" s="112"/>
      <c r="D15" s="113"/>
      <c r="E15" s="121" t="s">
        <v>74</v>
      </c>
      <c r="F15" s="149" t="s">
        <v>176</v>
      </c>
      <c r="G15" s="151" t="s">
        <v>73</v>
      </c>
      <c r="H15" s="112"/>
      <c r="I15" s="112"/>
      <c r="J15" s="113"/>
      <c r="K15" s="151" t="s">
        <v>72</v>
      </c>
      <c r="L15" s="112"/>
      <c r="M15" s="112"/>
      <c r="N15" s="113"/>
    </row>
    <row r="16" spans="1:15" ht="20.100000000000001" customHeight="1" x14ac:dyDescent="0.2">
      <c r="B16" s="152"/>
      <c r="C16" s="153"/>
      <c r="D16" s="154"/>
      <c r="E16" s="121"/>
      <c r="F16" s="150"/>
      <c r="G16" s="152" t="s">
        <v>71</v>
      </c>
      <c r="H16" s="153"/>
      <c r="I16" s="153"/>
      <c r="J16" s="154"/>
      <c r="K16" s="152"/>
      <c r="L16" s="153"/>
      <c r="M16" s="153"/>
      <c r="N16" s="154"/>
    </row>
    <row r="17" spans="1:14" ht="20.100000000000001" customHeight="1" x14ac:dyDescent="0.2">
      <c r="A17" s="10"/>
      <c r="B17" s="95" t="s">
        <v>70</v>
      </c>
      <c r="C17" s="133"/>
      <c r="D17" s="20" t="s">
        <v>63</v>
      </c>
      <c r="E17" s="13"/>
      <c r="F17" s="13"/>
      <c r="G17" s="161">
        <f>E17-F17</f>
        <v>0</v>
      </c>
      <c r="H17" s="162"/>
      <c r="I17" s="162"/>
      <c r="J17" s="163"/>
      <c r="K17" s="158"/>
      <c r="L17" s="159"/>
      <c r="M17" s="159"/>
      <c r="N17" s="160"/>
    </row>
    <row r="18" spans="1:14" ht="20.100000000000001" customHeight="1" x14ac:dyDescent="0.2">
      <c r="A18" s="10"/>
      <c r="B18" s="135"/>
      <c r="C18" s="134"/>
      <c r="D18" s="20" t="s">
        <v>62</v>
      </c>
      <c r="E18" s="13"/>
      <c r="F18" s="13"/>
      <c r="G18" s="161">
        <f t="shared" ref="G18:G24" si="0">E18-F18</f>
        <v>0</v>
      </c>
      <c r="H18" s="162"/>
      <c r="I18" s="162"/>
      <c r="J18" s="163"/>
      <c r="K18" s="158"/>
      <c r="L18" s="159"/>
      <c r="M18" s="159"/>
      <c r="N18" s="160"/>
    </row>
    <row r="19" spans="1:14" ht="20.100000000000001" customHeight="1" x14ac:dyDescent="0.2">
      <c r="A19" s="10"/>
      <c r="B19" s="135"/>
      <c r="C19" s="134"/>
      <c r="D19" s="20" t="s">
        <v>61</v>
      </c>
      <c r="E19" s="13"/>
      <c r="F19" s="13"/>
      <c r="G19" s="161">
        <f t="shared" si="0"/>
        <v>0</v>
      </c>
      <c r="H19" s="162"/>
      <c r="I19" s="162"/>
      <c r="J19" s="163"/>
      <c r="K19" s="158"/>
      <c r="L19" s="159"/>
      <c r="M19" s="159"/>
      <c r="N19" s="160"/>
    </row>
    <row r="20" spans="1:14" ht="20.100000000000001" customHeight="1" x14ac:dyDescent="0.2">
      <c r="A20" s="10"/>
      <c r="B20" s="135"/>
      <c r="C20" s="134"/>
      <c r="D20" s="20" t="s">
        <v>68</v>
      </c>
      <c r="E20" s="13"/>
      <c r="F20" s="13"/>
      <c r="G20" s="161">
        <f t="shared" si="0"/>
        <v>0</v>
      </c>
      <c r="H20" s="162"/>
      <c r="I20" s="162"/>
      <c r="J20" s="163"/>
      <c r="K20" s="158"/>
      <c r="L20" s="159"/>
      <c r="M20" s="159"/>
      <c r="N20" s="160"/>
    </row>
    <row r="21" spans="1:14" ht="20.100000000000001" customHeight="1" x14ac:dyDescent="0.2">
      <c r="A21" s="10"/>
      <c r="B21" s="135"/>
      <c r="C21" s="134"/>
      <c r="D21" s="22" t="s">
        <v>59</v>
      </c>
      <c r="E21" s="13"/>
      <c r="F21" s="13"/>
      <c r="G21" s="161">
        <f t="shared" si="0"/>
        <v>0</v>
      </c>
      <c r="H21" s="162"/>
      <c r="I21" s="162"/>
      <c r="J21" s="163"/>
      <c r="K21" s="158"/>
      <c r="L21" s="159"/>
      <c r="M21" s="159"/>
      <c r="N21" s="160"/>
    </row>
    <row r="22" spans="1:14" ht="20.100000000000001" customHeight="1" x14ac:dyDescent="0.2">
      <c r="A22" s="10"/>
      <c r="B22" s="135"/>
      <c r="C22" s="134"/>
      <c r="D22" s="20" t="s">
        <v>58</v>
      </c>
      <c r="E22" s="13"/>
      <c r="F22" s="13"/>
      <c r="G22" s="161">
        <f t="shared" si="0"/>
        <v>0</v>
      </c>
      <c r="H22" s="162"/>
      <c r="I22" s="162"/>
      <c r="J22" s="163"/>
      <c r="K22" s="158"/>
      <c r="L22" s="159"/>
      <c r="M22" s="159"/>
      <c r="N22" s="160"/>
    </row>
    <row r="23" spans="1:14" ht="20.100000000000001" customHeight="1" x14ac:dyDescent="0.2">
      <c r="A23" s="10"/>
      <c r="B23" s="135"/>
      <c r="C23" s="134"/>
      <c r="D23" s="20" t="s">
        <v>57</v>
      </c>
      <c r="E23" s="13"/>
      <c r="F23" s="13"/>
      <c r="G23" s="161">
        <f t="shared" si="0"/>
        <v>0</v>
      </c>
      <c r="H23" s="162"/>
      <c r="I23" s="162"/>
      <c r="J23" s="163"/>
      <c r="K23" s="158"/>
      <c r="L23" s="159"/>
      <c r="M23" s="159"/>
      <c r="N23" s="160"/>
    </row>
    <row r="24" spans="1:14" ht="20.100000000000001" customHeight="1" x14ac:dyDescent="0.2">
      <c r="A24" s="10"/>
      <c r="B24" s="135"/>
      <c r="C24" s="134"/>
      <c r="D24" s="20" t="s">
        <v>56</v>
      </c>
      <c r="E24" s="13"/>
      <c r="F24" s="13"/>
      <c r="G24" s="161">
        <f t="shared" si="0"/>
        <v>0</v>
      </c>
      <c r="H24" s="162"/>
      <c r="I24" s="162"/>
      <c r="J24" s="163"/>
      <c r="K24" s="158"/>
      <c r="L24" s="159"/>
      <c r="M24" s="159"/>
      <c r="N24" s="160"/>
    </row>
    <row r="25" spans="1:14" ht="20.100000000000001" customHeight="1" x14ac:dyDescent="0.2">
      <c r="A25" s="10"/>
      <c r="B25" s="136"/>
      <c r="C25" s="137"/>
      <c r="D25" s="22" t="s">
        <v>55</v>
      </c>
      <c r="E25" s="23">
        <f>SUM(E17:E24)</f>
        <v>0</v>
      </c>
      <c r="F25" s="23">
        <f>SUM(F17:F24)</f>
        <v>0</v>
      </c>
      <c r="G25" s="161">
        <f>SUM(G17:G24)</f>
        <v>0</v>
      </c>
      <c r="H25" s="162"/>
      <c r="I25" s="162"/>
      <c r="J25" s="163"/>
      <c r="K25" s="158"/>
      <c r="L25" s="159"/>
      <c r="M25" s="159"/>
      <c r="N25" s="160"/>
    </row>
    <row r="26" spans="1:14" ht="20.100000000000001" customHeight="1" x14ac:dyDescent="0.2">
      <c r="A26" s="10"/>
      <c r="B26" s="95" t="s">
        <v>69</v>
      </c>
      <c r="C26" s="96"/>
      <c r="D26" s="20" t="s">
        <v>63</v>
      </c>
      <c r="E26" s="13"/>
      <c r="F26" s="13"/>
      <c r="G26" s="161">
        <f t="shared" ref="G26:G33" si="1">E26-F26</f>
        <v>0</v>
      </c>
      <c r="H26" s="162"/>
      <c r="I26" s="162"/>
      <c r="J26" s="163"/>
      <c r="K26" s="158"/>
      <c r="L26" s="159"/>
      <c r="M26" s="159"/>
      <c r="N26" s="160"/>
    </row>
    <row r="27" spans="1:14" ht="20.100000000000001" customHeight="1" x14ac:dyDescent="0.2">
      <c r="A27" s="10"/>
      <c r="B27" s="97"/>
      <c r="C27" s="98"/>
      <c r="D27" s="20" t="s">
        <v>62</v>
      </c>
      <c r="E27" s="13"/>
      <c r="F27" s="13"/>
      <c r="G27" s="161">
        <f t="shared" si="1"/>
        <v>0</v>
      </c>
      <c r="H27" s="162"/>
      <c r="I27" s="162"/>
      <c r="J27" s="163"/>
      <c r="K27" s="158"/>
      <c r="L27" s="159"/>
      <c r="M27" s="159"/>
      <c r="N27" s="160"/>
    </row>
    <row r="28" spans="1:14" ht="20.100000000000001" customHeight="1" x14ac:dyDescent="0.2">
      <c r="A28" s="10"/>
      <c r="B28" s="97"/>
      <c r="C28" s="98"/>
      <c r="D28" s="20" t="s">
        <v>61</v>
      </c>
      <c r="E28" s="13"/>
      <c r="F28" s="13"/>
      <c r="G28" s="161">
        <f t="shared" si="1"/>
        <v>0</v>
      </c>
      <c r="H28" s="162"/>
      <c r="I28" s="162"/>
      <c r="J28" s="163"/>
      <c r="K28" s="158"/>
      <c r="L28" s="159"/>
      <c r="M28" s="159"/>
      <c r="N28" s="160"/>
    </row>
    <row r="29" spans="1:14" ht="20.100000000000001" customHeight="1" x14ac:dyDescent="0.2">
      <c r="A29" s="10"/>
      <c r="B29" s="97"/>
      <c r="C29" s="98"/>
      <c r="D29" s="20" t="s">
        <v>68</v>
      </c>
      <c r="E29" s="13"/>
      <c r="F29" s="13"/>
      <c r="G29" s="161">
        <f t="shared" si="1"/>
        <v>0</v>
      </c>
      <c r="H29" s="162"/>
      <c r="I29" s="162"/>
      <c r="J29" s="163"/>
      <c r="K29" s="158"/>
      <c r="L29" s="159"/>
      <c r="M29" s="159"/>
      <c r="N29" s="160"/>
    </row>
    <row r="30" spans="1:14" ht="20.100000000000001" customHeight="1" x14ac:dyDescent="0.2">
      <c r="A30" s="10"/>
      <c r="B30" s="97"/>
      <c r="C30" s="98"/>
      <c r="D30" s="22" t="s">
        <v>59</v>
      </c>
      <c r="E30" s="13"/>
      <c r="F30" s="13"/>
      <c r="G30" s="161">
        <f t="shared" si="1"/>
        <v>0</v>
      </c>
      <c r="H30" s="162"/>
      <c r="I30" s="162"/>
      <c r="J30" s="163"/>
      <c r="K30" s="158"/>
      <c r="L30" s="159"/>
      <c r="M30" s="159"/>
      <c r="N30" s="160"/>
    </row>
    <row r="31" spans="1:14" ht="20.100000000000001" customHeight="1" x14ac:dyDescent="0.2">
      <c r="A31" s="10"/>
      <c r="B31" s="97"/>
      <c r="C31" s="98"/>
      <c r="D31" s="20" t="s">
        <v>58</v>
      </c>
      <c r="E31" s="13"/>
      <c r="F31" s="13"/>
      <c r="G31" s="161">
        <f t="shared" si="1"/>
        <v>0</v>
      </c>
      <c r="H31" s="162"/>
      <c r="I31" s="162"/>
      <c r="J31" s="163"/>
      <c r="K31" s="158"/>
      <c r="L31" s="159"/>
      <c r="M31" s="159"/>
      <c r="N31" s="160"/>
    </row>
    <row r="32" spans="1:14" ht="20.100000000000001" customHeight="1" x14ac:dyDescent="0.2">
      <c r="A32" s="10"/>
      <c r="B32" s="97"/>
      <c r="C32" s="98"/>
      <c r="D32" s="20" t="s">
        <v>57</v>
      </c>
      <c r="E32" s="13"/>
      <c r="F32" s="13"/>
      <c r="G32" s="161">
        <f t="shared" si="1"/>
        <v>0</v>
      </c>
      <c r="H32" s="162"/>
      <c r="I32" s="162"/>
      <c r="J32" s="163"/>
      <c r="K32" s="158"/>
      <c r="L32" s="159"/>
      <c r="M32" s="159"/>
      <c r="N32" s="160"/>
    </row>
    <row r="33" spans="1:14" ht="20.100000000000001" customHeight="1" x14ac:dyDescent="0.2">
      <c r="A33" s="10"/>
      <c r="B33" s="97"/>
      <c r="C33" s="98"/>
      <c r="D33" s="20" t="s">
        <v>56</v>
      </c>
      <c r="E33" s="13"/>
      <c r="F33" s="13"/>
      <c r="G33" s="161">
        <f t="shared" si="1"/>
        <v>0</v>
      </c>
      <c r="H33" s="162"/>
      <c r="I33" s="162"/>
      <c r="J33" s="163"/>
      <c r="K33" s="158"/>
      <c r="L33" s="159"/>
      <c r="M33" s="159"/>
      <c r="N33" s="160"/>
    </row>
    <row r="34" spans="1:14" ht="20.100000000000001" customHeight="1" x14ac:dyDescent="0.2">
      <c r="A34" s="10"/>
      <c r="B34" s="99"/>
      <c r="C34" s="100"/>
      <c r="D34" s="22" t="s">
        <v>55</v>
      </c>
      <c r="E34" s="23">
        <f>SUM(E26:E33)</f>
        <v>0</v>
      </c>
      <c r="F34" s="23">
        <f>SUM(F26:F33)</f>
        <v>0</v>
      </c>
      <c r="G34" s="161">
        <f>SUM(G26:G33)</f>
        <v>0</v>
      </c>
      <c r="H34" s="162"/>
      <c r="I34" s="162"/>
      <c r="J34" s="163"/>
      <c r="K34" s="158"/>
      <c r="L34" s="159"/>
      <c r="M34" s="159"/>
      <c r="N34" s="160"/>
    </row>
    <row r="35" spans="1:14" ht="20.100000000000001" customHeight="1" x14ac:dyDescent="0.2">
      <c r="A35" s="10"/>
      <c r="B35" s="71" t="s">
        <v>67</v>
      </c>
      <c r="C35" s="72" t="s">
        <v>66</v>
      </c>
      <c r="D35" s="22" t="s">
        <v>65</v>
      </c>
      <c r="E35" s="13"/>
      <c r="F35" s="13"/>
      <c r="G35" s="161">
        <f>E35-F35</f>
        <v>0</v>
      </c>
      <c r="H35" s="162"/>
      <c r="I35" s="162"/>
      <c r="J35" s="163"/>
      <c r="K35" s="158"/>
      <c r="L35" s="159"/>
      <c r="M35" s="159"/>
      <c r="N35" s="160"/>
    </row>
    <row r="36" spans="1:14" ht="20.100000000000001" customHeight="1" x14ac:dyDescent="0.2">
      <c r="A36" s="10"/>
      <c r="B36" s="75"/>
      <c r="C36" s="76"/>
      <c r="D36" s="22" t="s">
        <v>55</v>
      </c>
      <c r="E36" s="23">
        <f>E35</f>
        <v>0</v>
      </c>
      <c r="F36" s="23">
        <f>F35</f>
        <v>0</v>
      </c>
      <c r="G36" s="161">
        <f>E36-F36</f>
        <v>0</v>
      </c>
      <c r="H36" s="162"/>
      <c r="I36" s="162"/>
      <c r="J36" s="163"/>
      <c r="K36" s="158"/>
      <c r="L36" s="159"/>
      <c r="M36" s="159"/>
      <c r="N36" s="160"/>
    </row>
    <row r="37" spans="1:14" ht="20.100000000000001" customHeight="1" x14ac:dyDescent="0.2">
      <c r="A37" s="10"/>
      <c r="B37" s="95" t="s">
        <v>64</v>
      </c>
      <c r="C37" s="96"/>
      <c r="D37" s="20" t="s">
        <v>63</v>
      </c>
      <c r="E37" s="13"/>
      <c r="F37" s="13"/>
      <c r="G37" s="161">
        <f t="shared" ref="G37:G44" si="2">E37-F37</f>
        <v>0</v>
      </c>
      <c r="H37" s="162"/>
      <c r="I37" s="162"/>
      <c r="J37" s="163"/>
      <c r="K37" s="158"/>
      <c r="L37" s="159"/>
      <c r="M37" s="159"/>
      <c r="N37" s="160"/>
    </row>
    <row r="38" spans="1:14" ht="20.100000000000001" customHeight="1" x14ac:dyDescent="0.2">
      <c r="A38" s="10"/>
      <c r="B38" s="97"/>
      <c r="C38" s="98"/>
      <c r="D38" s="20" t="s">
        <v>62</v>
      </c>
      <c r="E38" s="13"/>
      <c r="F38" s="13"/>
      <c r="G38" s="161">
        <f t="shared" si="2"/>
        <v>0</v>
      </c>
      <c r="H38" s="162"/>
      <c r="I38" s="162"/>
      <c r="J38" s="163"/>
      <c r="K38" s="158"/>
      <c r="L38" s="159"/>
      <c r="M38" s="159"/>
      <c r="N38" s="160"/>
    </row>
    <row r="39" spans="1:14" ht="20.100000000000001" customHeight="1" x14ac:dyDescent="0.2">
      <c r="A39" s="10"/>
      <c r="B39" s="97"/>
      <c r="C39" s="98"/>
      <c r="D39" s="20" t="s">
        <v>61</v>
      </c>
      <c r="E39" s="13"/>
      <c r="F39" s="13"/>
      <c r="G39" s="161">
        <f t="shared" si="2"/>
        <v>0</v>
      </c>
      <c r="H39" s="162"/>
      <c r="I39" s="162"/>
      <c r="J39" s="163"/>
      <c r="K39" s="158"/>
      <c r="L39" s="159"/>
      <c r="M39" s="159"/>
      <c r="N39" s="160"/>
    </row>
    <row r="40" spans="1:14" ht="20.100000000000001" customHeight="1" x14ac:dyDescent="0.2">
      <c r="A40" s="10"/>
      <c r="B40" s="97"/>
      <c r="C40" s="98"/>
      <c r="D40" s="22" t="s">
        <v>60</v>
      </c>
      <c r="E40" s="13"/>
      <c r="F40" s="13"/>
      <c r="G40" s="161">
        <f t="shared" si="2"/>
        <v>0</v>
      </c>
      <c r="H40" s="162"/>
      <c r="I40" s="162"/>
      <c r="J40" s="163"/>
      <c r="K40" s="158"/>
      <c r="L40" s="159"/>
      <c r="M40" s="159"/>
      <c r="N40" s="160"/>
    </row>
    <row r="41" spans="1:14" ht="20.100000000000001" customHeight="1" x14ac:dyDescent="0.2">
      <c r="A41" s="10"/>
      <c r="B41" s="97"/>
      <c r="C41" s="98"/>
      <c r="D41" s="22" t="s">
        <v>59</v>
      </c>
      <c r="E41" s="13"/>
      <c r="F41" s="13"/>
      <c r="G41" s="161">
        <f t="shared" si="2"/>
        <v>0</v>
      </c>
      <c r="H41" s="162"/>
      <c r="I41" s="162"/>
      <c r="J41" s="163"/>
      <c r="K41" s="158"/>
      <c r="L41" s="159"/>
      <c r="M41" s="159"/>
      <c r="N41" s="160"/>
    </row>
    <row r="42" spans="1:14" ht="20.100000000000001" customHeight="1" x14ac:dyDescent="0.2">
      <c r="A42" s="10"/>
      <c r="B42" s="97"/>
      <c r="C42" s="98"/>
      <c r="D42" s="20" t="s">
        <v>58</v>
      </c>
      <c r="E42" s="13"/>
      <c r="F42" s="13"/>
      <c r="G42" s="161">
        <f t="shared" si="2"/>
        <v>0</v>
      </c>
      <c r="H42" s="162"/>
      <c r="I42" s="162"/>
      <c r="J42" s="163"/>
      <c r="K42" s="158"/>
      <c r="L42" s="159"/>
      <c r="M42" s="159"/>
      <c r="N42" s="160"/>
    </row>
    <row r="43" spans="1:14" ht="20.100000000000001" customHeight="1" x14ac:dyDescent="0.2">
      <c r="A43" s="10"/>
      <c r="B43" s="97"/>
      <c r="C43" s="98"/>
      <c r="D43" s="20" t="s">
        <v>57</v>
      </c>
      <c r="E43" s="13"/>
      <c r="F43" s="13"/>
      <c r="G43" s="161">
        <f t="shared" si="2"/>
        <v>0</v>
      </c>
      <c r="H43" s="162"/>
      <c r="I43" s="162"/>
      <c r="J43" s="163"/>
      <c r="K43" s="158"/>
      <c r="L43" s="159"/>
      <c r="M43" s="159"/>
      <c r="N43" s="160"/>
    </row>
    <row r="44" spans="1:14" ht="20.100000000000001" customHeight="1" x14ac:dyDescent="0.2">
      <c r="B44" s="97"/>
      <c r="C44" s="98"/>
      <c r="D44" s="20" t="s">
        <v>56</v>
      </c>
      <c r="E44" s="13"/>
      <c r="F44" s="13"/>
      <c r="G44" s="161">
        <f t="shared" si="2"/>
        <v>0</v>
      </c>
      <c r="H44" s="162"/>
      <c r="I44" s="162"/>
      <c r="J44" s="163"/>
      <c r="K44" s="158"/>
      <c r="L44" s="159"/>
      <c r="M44" s="159"/>
      <c r="N44" s="160"/>
    </row>
    <row r="45" spans="1:14" ht="20.100000000000001" customHeight="1" x14ac:dyDescent="0.2">
      <c r="B45" s="99"/>
      <c r="C45" s="100"/>
      <c r="D45" s="22" t="s">
        <v>55</v>
      </c>
      <c r="E45" s="24">
        <f>SUM(E37:E44)</f>
        <v>0</v>
      </c>
      <c r="F45" s="24">
        <f>SUM(F37:F44)</f>
        <v>0</v>
      </c>
      <c r="G45" s="161">
        <f>SUM(G37:G44)</f>
        <v>0</v>
      </c>
      <c r="H45" s="162"/>
      <c r="I45" s="162"/>
      <c r="J45" s="163"/>
      <c r="K45" s="158"/>
      <c r="L45" s="159"/>
      <c r="M45" s="159"/>
      <c r="N45" s="160"/>
    </row>
    <row r="46" spans="1:14" ht="20.100000000000001" customHeight="1" x14ac:dyDescent="0.2">
      <c r="B46" s="77" t="s">
        <v>54</v>
      </c>
      <c r="C46" s="78"/>
      <c r="D46" s="79"/>
      <c r="E46" s="23">
        <f>E25+E34+E36+E45</f>
        <v>0</v>
      </c>
      <c r="F46" s="23">
        <f>F25+F34+F36+F45</f>
        <v>0</v>
      </c>
      <c r="G46" s="161">
        <f>G25+G34+G36+G45</f>
        <v>0</v>
      </c>
      <c r="H46" s="162"/>
      <c r="I46" s="162"/>
      <c r="J46" s="163"/>
      <c r="K46" s="158"/>
      <c r="L46" s="159"/>
      <c r="M46" s="159"/>
      <c r="N46" s="160"/>
    </row>
  </sheetData>
  <mergeCells count="95">
    <mergeCell ref="D1:O1"/>
    <mergeCell ref="B46:D46"/>
    <mergeCell ref="G46:J46"/>
    <mergeCell ref="K46:N46"/>
    <mergeCell ref="B1:C1"/>
    <mergeCell ref="K41:N41"/>
    <mergeCell ref="G42:J42"/>
    <mergeCell ref="K42:N42"/>
    <mergeCell ref="G43:J43"/>
    <mergeCell ref="K43:N43"/>
    <mergeCell ref="G33:J33"/>
    <mergeCell ref="K33:N33"/>
    <mergeCell ref="G34:J34"/>
    <mergeCell ref="K34:N34"/>
    <mergeCell ref="B35:B36"/>
    <mergeCell ref="C35:C36"/>
    <mergeCell ref="G35:J35"/>
    <mergeCell ref="K35:N35"/>
    <mergeCell ref="G36:J36"/>
    <mergeCell ref="K36:N36"/>
    <mergeCell ref="G44:J44"/>
    <mergeCell ref="K44:N44"/>
    <mergeCell ref="B37:C45"/>
    <mergeCell ref="G37:J37"/>
    <mergeCell ref="K37:N37"/>
    <mergeCell ref="G38:J38"/>
    <mergeCell ref="K38:N38"/>
    <mergeCell ref="G39:J39"/>
    <mergeCell ref="K39:N39"/>
    <mergeCell ref="G40:J40"/>
    <mergeCell ref="K40:N40"/>
    <mergeCell ref="G41:J41"/>
    <mergeCell ref="G45:J45"/>
    <mergeCell ref="K45:N45"/>
    <mergeCell ref="B26:C34"/>
    <mergeCell ref="G26:J26"/>
    <mergeCell ref="K26:N26"/>
    <mergeCell ref="G27:J27"/>
    <mergeCell ref="K27:N27"/>
    <mergeCell ref="G28:J28"/>
    <mergeCell ref="K28:N28"/>
    <mergeCell ref="G29:J29"/>
    <mergeCell ref="K29:N29"/>
    <mergeCell ref="G30:J30"/>
    <mergeCell ref="K30:N30"/>
    <mergeCell ref="G31:J31"/>
    <mergeCell ref="K31:N31"/>
    <mergeCell ref="G32:J32"/>
    <mergeCell ref="K32:N32"/>
    <mergeCell ref="G25:J25"/>
    <mergeCell ref="K25:N25"/>
    <mergeCell ref="G24:J24"/>
    <mergeCell ref="K24:N24"/>
    <mergeCell ref="B17:C25"/>
    <mergeCell ref="G17:J17"/>
    <mergeCell ref="K17:N17"/>
    <mergeCell ref="G18:J18"/>
    <mergeCell ref="K18:N18"/>
    <mergeCell ref="G19:J19"/>
    <mergeCell ref="K19:N19"/>
    <mergeCell ref="G20:J20"/>
    <mergeCell ref="K20:N20"/>
    <mergeCell ref="G21:J21"/>
    <mergeCell ref="K21:N21"/>
    <mergeCell ref="G22:J22"/>
    <mergeCell ref="K22:N22"/>
    <mergeCell ref="G23:J23"/>
    <mergeCell ref="K23:N23"/>
    <mergeCell ref="B14:D14"/>
    <mergeCell ref="L14:N14"/>
    <mergeCell ref="B15:D16"/>
    <mergeCell ref="E15:E16"/>
    <mergeCell ref="F15:F16"/>
    <mergeCell ref="G15:J15"/>
    <mergeCell ref="K15:N16"/>
    <mergeCell ref="G16:J16"/>
    <mergeCell ref="B10:D10"/>
    <mergeCell ref="G10:N10"/>
    <mergeCell ref="B11:D11"/>
    <mergeCell ref="G11:N11"/>
    <mergeCell ref="B12:D12"/>
    <mergeCell ref="G12:N12"/>
    <mergeCell ref="B7:D7"/>
    <mergeCell ref="G7:N7"/>
    <mergeCell ref="B8:D8"/>
    <mergeCell ref="G8:N8"/>
    <mergeCell ref="B9:D9"/>
    <mergeCell ref="G9:N9"/>
    <mergeCell ref="I2:N2"/>
    <mergeCell ref="B4:D4"/>
    <mergeCell ref="L4:N4"/>
    <mergeCell ref="B5:D6"/>
    <mergeCell ref="E5:E6"/>
    <mergeCell ref="F5:F6"/>
    <mergeCell ref="G5:N6"/>
  </mergeCells>
  <phoneticPr fontId="2"/>
  <dataValidations count="2">
    <dataValidation imeMode="off" allowBlank="1" showInputMessage="1" showErrorMessage="1" sqref="H2 E17:F46 G17:J33 E7:F12 G34 G35:J44 G45:G46" xr:uid="{00000000-0002-0000-0400-000000000000}"/>
    <dataValidation imeMode="hiragana" allowBlank="1" showInputMessage="1" showErrorMessage="1" sqref="G2 E2:E6 G5 G3:I4 L4 K15 L14 H13:I14 F3:F5 D1:D65536 G7:G16 F13:F15 J3:N3 J13:N13 K17:N46 E47:N65536 E13:E16 A1:B1048576 C2:C65536 O2:O1048576 P1:IC1048576" xr:uid="{00000000-0002-0000-0400-000001000000}"/>
  </dataValidations>
  <pageMargins left="0.78740157480314965" right="0.59055118110236227" top="0.78740157480314965" bottom="0.59055118110236227" header="0" footer="0"/>
  <pageSetup paperSize="9" scale="88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B1:AL26"/>
  <sheetViews>
    <sheetView showGridLines="0" showZeros="0" zoomScale="90" zoomScaleNormal="90" workbookViewId="0">
      <selection activeCell="E1" sqref="E1:AB1"/>
    </sheetView>
  </sheetViews>
  <sheetFormatPr defaultColWidth="4.6640625" defaultRowHeight="27" customHeight="1" x14ac:dyDescent="0.2"/>
  <cols>
    <col min="1" max="16384" width="4.6640625" style="35"/>
  </cols>
  <sheetData>
    <row r="1" spans="2:38" ht="27" customHeight="1" thickBot="1" x14ac:dyDescent="0.25">
      <c r="B1" s="207" t="s">
        <v>184</v>
      </c>
      <c r="C1" s="207"/>
      <c r="D1" s="58"/>
      <c r="E1" s="203" t="str">
        <f>CONCATENATE("①令和",基本データ!D3,"年度　教育研究会研究部補助対象事業実績報告書")</f>
        <v>①令和7年度　教育研究会研究部補助対象事業実績報告書</v>
      </c>
      <c r="F1" s="203"/>
      <c r="G1" s="203" t="e">
        <f>CONCATENATE("Ｒ",基本データ!#REF!+1)</f>
        <v>#REF!</v>
      </c>
      <c r="H1" s="203"/>
      <c r="I1" s="203" t="e">
        <f>CONCATENATE("Ｒ",基本データ!#REF!+1)</f>
        <v>#REF!</v>
      </c>
      <c r="J1" s="203"/>
      <c r="K1" s="203" t="e">
        <f>CONCATENATE("Ｒ",基本データ!#REF!+1)</f>
        <v>#REF!</v>
      </c>
      <c r="L1" s="203"/>
      <c r="M1" s="203" t="e">
        <f>CONCATENATE("Ｒ",基本データ!#REF!+1)</f>
        <v>#REF!</v>
      </c>
      <c r="N1" s="203"/>
      <c r="O1" s="203" t="e">
        <f>CONCATENATE("Ｒ",基本データ!#REF!+1)</f>
        <v>#REF!</v>
      </c>
      <c r="P1" s="203"/>
      <c r="Q1" s="203" t="e">
        <f>CONCATENATE("Ｒ",基本データ!#REF!+1)</f>
        <v>#REF!</v>
      </c>
      <c r="R1" s="203"/>
      <c r="S1" s="203" t="e">
        <f>CONCATENATE("Ｒ",基本データ!#REF!+1)</f>
        <v>#REF!</v>
      </c>
      <c r="T1" s="203"/>
      <c r="U1" s="203" t="e">
        <f>CONCATENATE("Ｒ",基本データ!#REF!+1)</f>
        <v>#REF!</v>
      </c>
      <c r="V1" s="203"/>
      <c r="W1" s="203" t="e">
        <f>CONCATENATE("Ｒ",基本データ!#REF!+1)</f>
        <v>#REF!</v>
      </c>
      <c r="X1" s="203"/>
      <c r="Y1" s="203" t="e">
        <f>CONCATENATE("Ｒ",基本データ!#REF!+1)</f>
        <v>#REF!</v>
      </c>
      <c r="Z1" s="203"/>
      <c r="AA1" s="203" t="e">
        <f>CONCATENATE("Ｒ",基本データ!#REF!+1)</f>
        <v>#REF!</v>
      </c>
      <c r="AB1" s="203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2:38" ht="27" customHeight="1" thickBot="1" x14ac:dyDescent="0.25">
      <c r="B2" s="209" t="s">
        <v>0</v>
      </c>
      <c r="C2" s="192"/>
      <c r="D2" s="193"/>
      <c r="E2" s="194">
        <f>基本データ!$C$4</f>
        <v>0</v>
      </c>
      <c r="F2" s="192"/>
      <c r="G2" s="191" t="s">
        <v>5</v>
      </c>
      <c r="H2" s="192"/>
      <c r="I2" s="193"/>
      <c r="J2" s="194" t="str">
        <f>基本データ!$C$5</f>
        <v/>
      </c>
      <c r="K2" s="192"/>
      <c r="L2" s="192"/>
      <c r="M2" s="192"/>
      <c r="N2" s="192"/>
      <c r="O2" s="192"/>
      <c r="P2" s="192"/>
      <c r="Q2" s="192"/>
      <c r="R2" s="192"/>
      <c r="S2" s="195"/>
      <c r="T2" s="191" t="s">
        <v>142</v>
      </c>
      <c r="U2" s="192"/>
      <c r="V2" s="193"/>
      <c r="W2" s="194" t="str">
        <f>基本データ!$C$7</f>
        <v xml:space="preserve"> </v>
      </c>
      <c r="X2" s="192"/>
      <c r="Y2" s="192"/>
      <c r="Z2" s="192"/>
      <c r="AA2" s="192"/>
      <c r="AB2" s="192"/>
      <c r="AC2" s="193"/>
      <c r="AD2" s="194" t="s">
        <v>17</v>
      </c>
      <c r="AE2" s="193"/>
      <c r="AF2" s="194" t="str">
        <f>基本データ!$C$8</f>
        <v xml:space="preserve"> </v>
      </c>
      <c r="AG2" s="192"/>
      <c r="AH2" s="192"/>
      <c r="AI2" s="192"/>
      <c r="AJ2" s="192"/>
      <c r="AK2" s="192"/>
      <c r="AL2" s="196"/>
    </row>
    <row r="3" spans="2:38" ht="27" customHeight="1" x14ac:dyDescent="0.2">
      <c r="B3" s="210" t="s">
        <v>1</v>
      </c>
      <c r="C3" s="211"/>
      <c r="D3" s="212"/>
      <c r="E3" s="188" t="s">
        <v>16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90"/>
    </row>
    <row r="4" spans="2:38" ht="27" customHeight="1" x14ac:dyDescent="0.2">
      <c r="B4" s="213"/>
      <c r="C4" s="189"/>
      <c r="D4" s="214"/>
      <c r="E4" s="182" t="s">
        <v>6</v>
      </c>
      <c r="F4" s="183"/>
      <c r="G4" s="183"/>
      <c r="H4" s="183"/>
      <c r="I4" s="184"/>
      <c r="J4" s="182" t="s">
        <v>143</v>
      </c>
      <c r="K4" s="183"/>
      <c r="L4" s="183"/>
      <c r="M4" s="183"/>
      <c r="N4" s="184"/>
      <c r="O4" s="182" t="s">
        <v>11</v>
      </c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4"/>
      <c r="AA4" s="182" t="s">
        <v>12</v>
      </c>
      <c r="AB4" s="183"/>
      <c r="AC4" s="184"/>
      <c r="AD4" s="182" t="s">
        <v>13</v>
      </c>
      <c r="AE4" s="183"/>
      <c r="AF4" s="184"/>
      <c r="AG4" s="182" t="s">
        <v>14</v>
      </c>
      <c r="AH4" s="183"/>
      <c r="AI4" s="183"/>
      <c r="AJ4" s="183"/>
      <c r="AK4" s="183"/>
      <c r="AL4" s="187"/>
    </row>
    <row r="5" spans="2:38" ht="27" customHeight="1" x14ac:dyDescent="0.2">
      <c r="B5" s="43"/>
      <c r="C5" s="164" t="s">
        <v>2</v>
      </c>
      <c r="D5" s="42"/>
      <c r="E5" s="197"/>
      <c r="F5" s="198"/>
      <c r="G5" s="198"/>
      <c r="H5" s="198"/>
      <c r="I5" s="199"/>
      <c r="J5" s="185"/>
      <c r="K5" s="178"/>
      <c r="L5" s="178"/>
      <c r="M5" s="178"/>
      <c r="N5" s="179"/>
      <c r="O5" s="177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9"/>
      <c r="AA5" s="177"/>
      <c r="AB5" s="178"/>
      <c r="AC5" s="179"/>
      <c r="AD5" s="177"/>
      <c r="AE5" s="178"/>
      <c r="AF5" s="179"/>
      <c r="AG5" s="177"/>
      <c r="AH5" s="178"/>
      <c r="AI5" s="178"/>
      <c r="AJ5" s="178"/>
      <c r="AK5" s="178"/>
      <c r="AL5" s="181"/>
    </row>
    <row r="6" spans="2:38" ht="27" customHeight="1" x14ac:dyDescent="0.2">
      <c r="B6" s="44"/>
      <c r="C6" s="165"/>
      <c r="D6" s="38"/>
      <c r="E6" s="200"/>
      <c r="F6" s="201"/>
      <c r="G6" s="201"/>
      <c r="H6" s="201"/>
      <c r="I6" s="202"/>
      <c r="J6" s="167"/>
      <c r="K6" s="168"/>
      <c r="L6" s="168"/>
      <c r="M6" s="168"/>
      <c r="N6" s="170"/>
      <c r="O6" s="167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70"/>
      <c r="AA6" s="167"/>
      <c r="AB6" s="168"/>
      <c r="AC6" s="170"/>
      <c r="AD6" s="167"/>
      <c r="AE6" s="168"/>
      <c r="AF6" s="170"/>
      <c r="AG6" s="167"/>
      <c r="AH6" s="168"/>
      <c r="AI6" s="168"/>
      <c r="AJ6" s="168"/>
      <c r="AK6" s="168"/>
      <c r="AL6" s="169"/>
    </row>
    <row r="7" spans="2:38" ht="27" customHeight="1" x14ac:dyDescent="0.2">
      <c r="B7" s="44"/>
      <c r="C7" s="165"/>
      <c r="D7" s="38"/>
      <c r="E7" s="200"/>
      <c r="F7" s="201"/>
      <c r="G7" s="201"/>
      <c r="H7" s="201"/>
      <c r="I7" s="202"/>
      <c r="J7" s="167"/>
      <c r="K7" s="168"/>
      <c r="L7" s="168"/>
      <c r="M7" s="168"/>
      <c r="N7" s="170"/>
      <c r="O7" s="167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70"/>
      <c r="AA7" s="167"/>
      <c r="AB7" s="168"/>
      <c r="AC7" s="170"/>
      <c r="AD7" s="167"/>
      <c r="AE7" s="168"/>
      <c r="AF7" s="170"/>
      <c r="AG7" s="167"/>
      <c r="AH7" s="168"/>
      <c r="AI7" s="168"/>
      <c r="AJ7" s="168"/>
      <c r="AK7" s="168"/>
      <c r="AL7" s="169"/>
    </row>
    <row r="8" spans="2:38" ht="27" customHeight="1" x14ac:dyDescent="0.2">
      <c r="B8" s="44"/>
      <c r="C8" s="165"/>
      <c r="D8" s="38"/>
      <c r="E8" s="200"/>
      <c r="F8" s="201"/>
      <c r="G8" s="201"/>
      <c r="H8" s="201"/>
      <c r="I8" s="202"/>
      <c r="J8" s="167"/>
      <c r="K8" s="168"/>
      <c r="L8" s="168"/>
      <c r="M8" s="168"/>
      <c r="N8" s="170"/>
      <c r="O8" s="167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70"/>
      <c r="AA8" s="167"/>
      <c r="AB8" s="168"/>
      <c r="AC8" s="170"/>
      <c r="AD8" s="167"/>
      <c r="AE8" s="168"/>
      <c r="AF8" s="170"/>
      <c r="AG8" s="167"/>
      <c r="AH8" s="168"/>
      <c r="AI8" s="168"/>
      <c r="AJ8" s="168"/>
      <c r="AK8" s="168"/>
      <c r="AL8" s="169"/>
    </row>
    <row r="9" spans="2:38" ht="27" customHeight="1" x14ac:dyDescent="0.2">
      <c r="B9" s="44"/>
      <c r="C9" s="165"/>
      <c r="D9" s="38"/>
      <c r="E9" s="200"/>
      <c r="F9" s="201"/>
      <c r="G9" s="201"/>
      <c r="H9" s="201"/>
      <c r="I9" s="202"/>
      <c r="J9" s="167"/>
      <c r="K9" s="168"/>
      <c r="L9" s="168"/>
      <c r="M9" s="168"/>
      <c r="N9" s="170"/>
      <c r="O9" s="167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70"/>
      <c r="AA9" s="167"/>
      <c r="AB9" s="168"/>
      <c r="AC9" s="170"/>
      <c r="AD9" s="167"/>
      <c r="AE9" s="168"/>
      <c r="AF9" s="170"/>
      <c r="AG9" s="167"/>
      <c r="AH9" s="168"/>
      <c r="AI9" s="168"/>
      <c r="AJ9" s="168"/>
      <c r="AK9" s="168"/>
      <c r="AL9" s="169"/>
    </row>
    <row r="10" spans="2:38" ht="27" customHeight="1" x14ac:dyDescent="0.2">
      <c r="B10" s="44"/>
      <c r="C10" s="165"/>
      <c r="D10" s="38"/>
      <c r="E10" s="200"/>
      <c r="F10" s="201"/>
      <c r="G10" s="201"/>
      <c r="H10" s="201"/>
      <c r="I10" s="202"/>
      <c r="J10" s="167"/>
      <c r="K10" s="168"/>
      <c r="L10" s="168"/>
      <c r="M10" s="168"/>
      <c r="N10" s="170"/>
      <c r="O10" s="16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70"/>
      <c r="AA10" s="167"/>
      <c r="AB10" s="168"/>
      <c r="AC10" s="170"/>
      <c r="AD10" s="167"/>
      <c r="AE10" s="168"/>
      <c r="AF10" s="170"/>
      <c r="AG10" s="167"/>
      <c r="AH10" s="168"/>
      <c r="AI10" s="168"/>
      <c r="AJ10" s="168"/>
      <c r="AK10" s="168"/>
      <c r="AL10" s="169"/>
    </row>
    <row r="11" spans="2:38" ht="27" customHeight="1" x14ac:dyDescent="0.2">
      <c r="B11" s="44"/>
      <c r="C11" s="165"/>
      <c r="D11" s="38"/>
      <c r="E11" s="200"/>
      <c r="F11" s="201"/>
      <c r="G11" s="201"/>
      <c r="H11" s="201"/>
      <c r="I11" s="202"/>
      <c r="J11" s="167"/>
      <c r="K11" s="168"/>
      <c r="L11" s="168"/>
      <c r="M11" s="168"/>
      <c r="N11" s="170"/>
      <c r="O11" s="16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70"/>
      <c r="AA11" s="167"/>
      <c r="AB11" s="168"/>
      <c r="AC11" s="170"/>
      <c r="AD11" s="167"/>
      <c r="AE11" s="168"/>
      <c r="AF11" s="170"/>
      <c r="AG11" s="167"/>
      <c r="AH11" s="168"/>
      <c r="AI11" s="168"/>
      <c r="AJ11" s="168"/>
      <c r="AK11" s="168"/>
      <c r="AL11" s="169"/>
    </row>
    <row r="12" spans="2:38" ht="27" customHeight="1" x14ac:dyDescent="0.2">
      <c r="B12" s="44"/>
      <c r="C12" s="165"/>
      <c r="D12" s="38"/>
      <c r="E12" s="200"/>
      <c r="F12" s="201"/>
      <c r="G12" s="201"/>
      <c r="H12" s="201"/>
      <c r="I12" s="202"/>
      <c r="J12" s="167"/>
      <c r="K12" s="168"/>
      <c r="L12" s="168"/>
      <c r="M12" s="168"/>
      <c r="N12" s="170"/>
      <c r="O12" s="16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70"/>
      <c r="AA12" s="167"/>
      <c r="AB12" s="168"/>
      <c r="AC12" s="170"/>
      <c r="AD12" s="167"/>
      <c r="AE12" s="168"/>
      <c r="AF12" s="170"/>
      <c r="AG12" s="167"/>
      <c r="AH12" s="168"/>
      <c r="AI12" s="168"/>
      <c r="AJ12" s="168"/>
      <c r="AK12" s="168"/>
      <c r="AL12" s="169"/>
    </row>
    <row r="13" spans="2:38" ht="27" customHeight="1" x14ac:dyDescent="0.2">
      <c r="B13" s="44"/>
      <c r="C13" s="165"/>
      <c r="D13" s="38"/>
      <c r="E13" s="200"/>
      <c r="F13" s="201"/>
      <c r="G13" s="201"/>
      <c r="H13" s="201"/>
      <c r="I13" s="202"/>
      <c r="J13" s="167"/>
      <c r="K13" s="168"/>
      <c r="L13" s="168"/>
      <c r="M13" s="168"/>
      <c r="N13" s="170"/>
      <c r="O13" s="16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70"/>
      <c r="AA13" s="167"/>
      <c r="AB13" s="168"/>
      <c r="AC13" s="170"/>
      <c r="AD13" s="167"/>
      <c r="AE13" s="168"/>
      <c r="AF13" s="170"/>
      <c r="AG13" s="167"/>
      <c r="AH13" s="168"/>
      <c r="AI13" s="168"/>
      <c r="AJ13" s="168"/>
      <c r="AK13" s="168"/>
      <c r="AL13" s="169"/>
    </row>
    <row r="14" spans="2:38" ht="27" customHeight="1" x14ac:dyDescent="0.2">
      <c r="B14" s="45"/>
      <c r="C14" s="208"/>
      <c r="D14" s="40"/>
      <c r="E14" s="204"/>
      <c r="F14" s="205"/>
      <c r="G14" s="205"/>
      <c r="H14" s="205"/>
      <c r="I14" s="206"/>
      <c r="J14" s="171"/>
      <c r="K14" s="172"/>
      <c r="L14" s="172"/>
      <c r="M14" s="172"/>
      <c r="N14" s="173"/>
      <c r="O14" s="17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3"/>
      <c r="AA14" s="171"/>
      <c r="AB14" s="172"/>
      <c r="AC14" s="173"/>
      <c r="AD14" s="171"/>
      <c r="AE14" s="172"/>
      <c r="AF14" s="173"/>
      <c r="AG14" s="171"/>
      <c r="AH14" s="172"/>
      <c r="AI14" s="172"/>
      <c r="AJ14" s="172"/>
      <c r="AK14" s="172"/>
      <c r="AL14" s="186"/>
    </row>
    <row r="15" spans="2:38" ht="27" customHeight="1" x14ac:dyDescent="0.2">
      <c r="B15" s="43"/>
      <c r="C15" s="164" t="s">
        <v>3</v>
      </c>
      <c r="D15" s="42"/>
      <c r="E15" s="197"/>
      <c r="F15" s="198"/>
      <c r="G15" s="198"/>
      <c r="H15" s="198"/>
      <c r="I15" s="199"/>
      <c r="J15" s="177"/>
      <c r="K15" s="178"/>
      <c r="L15" s="178"/>
      <c r="M15" s="178"/>
      <c r="N15" s="179"/>
      <c r="O15" s="177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9"/>
      <c r="AA15" s="177"/>
      <c r="AB15" s="178"/>
      <c r="AC15" s="179"/>
      <c r="AD15" s="177"/>
      <c r="AE15" s="178"/>
      <c r="AF15" s="179"/>
      <c r="AG15" s="177"/>
      <c r="AH15" s="178"/>
      <c r="AI15" s="178"/>
      <c r="AJ15" s="178"/>
      <c r="AK15" s="178"/>
      <c r="AL15" s="181"/>
    </row>
    <row r="16" spans="2:38" ht="27" customHeight="1" x14ac:dyDescent="0.2">
      <c r="B16" s="44"/>
      <c r="C16" s="165"/>
      <c r="D16" s="38"/>
      <c r="E16" s="200"/>
      <c r="F16" s="201"/>
      <c r="G16" s="201"/>
      <c r="H16" s="201"/>
      <c r="I16" s="202"/>
      <c r="J16" s="167"/>
      <c r="K16" s="168"/>
      <c r="L16" s="168"/>
      <c r="M16" s="168"/>
      <c r="N16" s="170"/>
      <c r="O16" s="167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70"/>
      <c r="AA16" s="167"/>
      <c r="AB16" s="168"/>
      <c r="AC16" s="170"/>
      <c r="AD16" s="167"/>
      <c r="AE16" s="168"/>
      <c r="AF16" s="170"/>
      <c r="AG16" s="167"/>
      <c r="AH16" s="168"/>
      <c r="AI16" s="168"/>
      <c r="AJ16" s="168"/>
      <c r="AK16" s="168"/>
      <c r="AL16" s="169"/>
    </row>
    <row r="17" spans="2:38" ht="27" customHeight="1" x14ac:dyDescent="0.2">
      <c r="B17" s="44"/>
      <c r="C17" s="165"/>
      <c r="D17" s="38"/>
      <c r="E17" s="200"/>
      <c r="F17" s="201"/>
      <c r="G17" s="201"/>
      <c r="H17" s="201"/>
      <c r="I17" s="202"/>
      <c r="J17" s="167"/>
      <c r="K17" s="168"/>
      <c r="L17" s="168"/>
      <c r="M17" s="168"/>
      <c r="N17" s="170"/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70"/>
      <c r="AA17" s="167"/>
      <c r="AB17" s="168"/>
      <c r="AC17" s="170"/>
      <c r="AD17" s="167"/>
      <c r="AE17" s="168"/>
      <c r="AF17" s="170"/>
      <c r="AG17" s="167"/>
      <c r="AH17" s="168"/>
      <c r="AI17" s="168"/>
      <c r="AJ17" s="168"/>
      <c r="AK17" s="168"/>
      <c r="AL17" s="169"/>
    </row>
    <row r="18" spans="2:38" ht="27" customHeight="1" x14ac:dyDescent="0.2">
      <c r="B18" s="44"/>
      <c r="C18" s="165"/>
      <c r="D18" s="38"/>
      <c r="E18" s="200"/>
      <c r="F18" s="201"/>
      <c r="G18" s="201"/>
      <c r="H18" s="201"/>
      <c r="I18" s="202"/>
      <c r="J18" s="167"/>
      <c r="K18" s="168"/>
      <c r="L18" s="168"/>
      <c r="M18" s="168"/>
      <c r="N18" s="170"/>
      <c r="O18" s="167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70"/>
      <c r="AA18" s="167"/>
      <c r="AB18" s="168"/>
      <c r="AC18" s="170"/>
      <c r="AD18" s="167"/>
      <c r="AE18" s="168"/>
      <c r="AF18" s="170"/>
      <c r="AG18" s="167"/>
      <c r="AH18" s="168"/>
      <c r="AI18" s="168"/>
      <c r="AJ18" s="168"/>
      <c r="AK18" s="168"/>
      <c r="AL18" s="169"/>
    </row>
    <row r="19" spans="2:38" ht="27" customHeight="1" x14ac:dyDescent="0.2">
      <c r="B19" s="45"/>
      <c r="C19" s="208"/>
      <c r="D19" s="40"/>
      <c r="E19" s="204"/>
      <c r="F19" s="205"/>
      <c r="G19" s="205"/>
      <c r="H19" s="205"/>
      <c r="I19" s="206"/>
      <c r="J19" s="171"/>
      <c r="K19" s="172"/>
      <c r="L19" s="172"/>
      <c r="M19" s="172"/>
      <c r="N19" s="173"/>
      <c r="O19" s="17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3"/>
      <c r="AA19" s="171"/>
      <c r="AB19" s="172"/>
      <c r="AC19" s="173"/>
      <c r="AD19" s="171"/>
      <c r="AE19" s="172"/>
      <c r="AF19" s="173"/>
      <c r="AG19" s="171"/>
      <c r="AH19" s="172"/>
      <c r="AI19" s="172"/>
      <c r="AJ19" s="172"/>
      <c r="AK19" s="172"/>
      <c r="AL19" s="186"/>
    </row>
    <row r="20" spans="2:38" ht="27" customHeight="1" x14ac:dyDescent="0.2">
      <c r="B20" s="43"/>
      <c r="C20" s="164" t="s">
        <v>4</v>
      </c>
      <c r="D20" s="42"/>
      <c r="E20" s="182" t="s">
        <v>7</v>
      </c>
      <c r="F20" s="183"/>
      <c r="G20" s="183"/>
      <c r="H20" s="183"/>
      <c r="I20" s="183"/>
      <c r="J20" s="183"/>
      <c r="K20" s="183"/>
      <c r="L20" s="183"/>
      <c r="M20" s="183"/>
      <c r="N20" s="184"/>
      <c r="O20" s="182" t="s">
        <v>8</v>
      </c>
      <c r="P20" s="183"/>
      <c r="Q20" s="183"/>
      <c r="R20" s="184"/>
      <c r="S20" s="182" t="s">
        <v>9</v>
      </c>
      <c r="T20" s="183"/>
      <c r="U20" s="183"/>
      <c r="V20" s="184"/>
      <c r="W20" s="182" t="s">
        <v>10</v>
      </c>
      <c r="X20" s="183"/>
      <c r="Y20" s="183"/>
      <c r="Z20" s="184"/>
      <c r="AA20" s="182" t="s">
        <v>15</v>
      </c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7"/>
    </row>
    <row r="21" spans="2:38" ht="27" customHeight="1" x14ac:dyDescent="0.2">
      <c r="B21" s="44"/>
      <c r="C21" s="165"/>
      <c r="D21" s="38"/>
      <c r="E21" s="177"/>
      <c r="F21" s="178"/>
      <c r="G21" s="178"/>
      <c r="H21" s="178"/>
      <c r="I21" s="178"/>
      <c r="J21" s="178"/>
      <c r="K21" s="178"/>
      <c r="L21" s="178"/>
      <c r="M21" s="178"/>
      <c r="N21" s="179"/>
      <c r="O21" s="177"/>
      <c r="P21" s="178"/>
      <c r="Q21" s="178"/>
      <c r="R21" s="179"/>
      <c r="S21" s="177"/>
      <c r="T21" s="178"/>
      <c r="U21" s="178"/>
      <c r="V21" s="179"/>
      <c r="W21" s="177"/>
      <c r="X21" s="178"/>
      <c r="Y21" s="178"/>
      <c r="Z21" s="179"/>
      <c r="AA21" s="177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81"/>
    </row>
    <row r="22" spans="2:38" ht="27" customHeight="1" x14ac:dyDescent="0.2">
      <c r="B22" s="44"/>
      <c r="C22" s="165"/>
      <c r="D22" s="38"/>
      <c r="E22" s="167"/>
      <c r="F22" s="168"/>
      <c r="G22" s="168"/>
      <c r="H22" s="168"/>
      <c r="I22" s="168"/>
      <c r="J22" s="168"/>
      <c r="K22" s="168"/>
      <c r="L22" s="168"/>
      <c r="M22" s="168"/>
      <c r="N22" s="170"/>
      <c r="O22" s="167"/>
      <c r="P22" s="168"/>
      <c r="Q22" s="168"/>
      <c r="R22" s="170"/>
      <c r="S22" s="167"/>
      <c r="T22" s="168"/>
      <c r="U22" s="168"/>
      <c r="V22" s="170"/>
      <c r="W22" s="167"/>
      <c r="X22" s="168"/>
      <c r="Y22" s="168"/>
      <c r="Z22" s="170"/>
      <c r="AA22" s="167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9"/>
    </row>
    <row r="23" spans="2:38" ht="27" customHeight="1" x14ac:dyDescent="0.2">
      <c r="B23" s="44"/>
      <c r="C23" s="165"/>
      <c r="D23" s="38"/>
      <c r="E23" s="167"/>
      <c r="F23" s="168"/>
      <c r="G23" s="168"/>
      <c r="H23" s="168"/>
      <c r="I23" s="168"/>
      <c r="J23" s="168"/>
      <c r="K23" s="168"/>
      <c r="L23" s="168"/>
      <c r="M23" s="168"/>
      <c r="N23" s="170"/>
      <c r="O23" s="167"/>
      <c r="P23" s="168"/>
      <c r="Q23" s="168"/>
      <c r="R23" s="170"/>
      <c r="S23" s="167"/>
      <c r="T23" s="168"/>
      <c r="U23" s="168"/>
      <c r="V23" s="170"/>
      <c r="W23" s="167"/>
      <c r="X23" s="168"/>
      <c r="Y23" s="168"/>
      <c r="Z23" s="170"/>
      <c r="AA23" s="167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9"/>
    </row>
    <row r="24" spans="2:38" ht="27" customHeight="1" x14ac:dyDescent="0.2">
      <c r="B24" s="44"/>
      <c r="C24" s="165"/>
      <c r="D24" s="38"/>
      <c r="E24" s="167"/>
      <c r="F24" s="168"/>
      <c r="G24" s="168"/>
      <c r="H24" s="168"/>
      <c r="I24" s="168"/>
      <c r="J24" s="168"/>
      <c r="K24" s="168"/>
      <c r="L24" s="168"/>
      <c r="M24" s="168"/>
      <c r="N24" s="170"/>
      <c r="O24" s="167"/>
      <c r="P24" s="168"/>
      <c r="Q24" s="168"/>
      <c r="R24" s="170"/>
      <c r="S24" s="167"/>
      <c r="T24" s="168"/>
      <c r="U24" s="168"/>
      <c r="V24" s="170"/>
      <c r="W24" s="167"/>
      <c r="X24" s="168"/>
      <c r="Y24" s="168"/>
      <c r="Z24" s="170"/>
      <c r="AA24" s="167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</row>
    <row r="25" spans="2:38" ht="27" customHeight="1" x14ac:dyDescent="0.2">
      <c r="B25" s="44"/>
      <c r="C25" s="165"/>
      <c r="D25" s="38"/>
      <c r="E25" s="167"/>
      <c r="F25" s="168"/>
      <c r="G25" s="168"/>
      <c r="H25" s="168"/>
      <c r="I25" s="168"/>
      <c r="J25" s="168"/>
      <c r="K25" s="168"/>
      <c r="L25" s="168"/>
      <c r="M25" s="168"/>
      <c r="N25" s="170"/>
      <c r="O25" s="167"/>
      <c r="P25" s="168"/>
      <c r="Q25" s="168"/>
      <c r="R25" s="170"/>
      <c r="S25" s="167"/>
      <c r="T25" s="168"/>
      <c r="U25" s="168"/>
      <c r="V25" s="170"/>
      <c r="W25" s="167"/>
      <c r="X25" s="168"/>
      <c r="Y25" s="168"/>
      <c r="Z25" s="170"/>
      <c r="AA25" s="167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9"/>
    </row>
    <row r="26" spans="2:38" ht="27" customHeight="1" thickBot="1" x14ac:dyDescent="0.25">
      <c r="B26" s="46"/>
      <c r="C26" s="166"/>
      <c r="D26" s="47"/>
      <c r="E26" s="174"/>
      <c r="F26" s="175"/>
      <c r="G26" s="175"/>
      <c r="H26" s="175"/>
      <c r="I26" s="175"/>
      <c r="J26" s="175"/>
      <c r="K26" s="175"/>
      <c r="L26" s="175"/>
      <c r="M26" s="175"/>
      <c r="N26" s="180"/>
      <c r="O26" s="174"/>
      <c r="P26" s="175"/>
      <c r="Q26" s="175"/>
      <c r="R26" s="180"/>
      <c r="S26" s="174"/>
      <c r="T26" s="175"/>
      <c r="U26" s="175"/>
      <c r="V26" s="180"/>
      <c r="W26" s="174"/>
      <c r="X26" s="175"/>
      <c r="Y26" s="175"/>
      <c r="Z26" s="180"/>
      <c r="AA26" s="174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6"/>
    </row>
  </sheetData>
  <mergeCells count="146">
    <mergeCell ref="E1:AB1"/>
    <mergeCell ref="J15:N15"/>
    <mergeCell ref="E19:I19"/>
    <mergeCell ref="B1:C1"/>
    <mergeCell ref="C5:C14"/>
    <mergeCell ref="E18:I18"/>
    <mergeCell ref="C15:C19"/>
    <mergeCell ref="E13:I13"/>
    <mergeCell ref="E14:I14"/>
    <mergeCell ref="B2:D2"/>
    <mergeCell ref="B3:D4"/>
    <mergeCell ref="E2:F2"/>
    <mergeCell ref="E8:I8"/>
    <mergeCell ref="E11:I11"/>
    <mergeCell ref="E12:I12"/>
    <mergeCell ref="G2:I2"/>
    <mergeCell ref="E4:I4"/>
    <mergeCell ref="E5:I5"/>
    <mergeCell ref="E6:I6"/>
    <mergeCell ref="J7:N7"/>
    <mergeCell ref="J8:N8"/>
    <mergeCell ref="J12:N12"/>
    <mergeCell ref="E7:I7"/>
    <mergeCell ref="O10:Z10"/>
    <mergeCell ref="W20:Z20"/>
    <mergeCell ref="W21:Z21"/>
    <mergeCell ref="O13:Z13"/>
    <mergeCell ref="O14:Z14"/>
    <mergeCell ref="J18:N18"/>
    <mergeCell ref="J19:N19"/>
    <mergeCell ref="E20:N20"/>
    <mergeCell ref="E21:N21"/>
    <mergeCell ref="J14:N14"/>
    <mergeCell ref="E15:I15"/>
    <mergeCell ref="E16:I16"/>
    <mergeCell ref="E17:I17"/>
    <mergeCell ref="E9:I9"/>
    <mergeCell ref="E10:I10"/>
    <mergeCell ref="J17:N17"/>
    <mergeCell ref="J16:N16"/>
    <mergeCell ref="J9:N9"/>
    <mergeCell ref="J10:N10"/>
    <mergeCell ref="W22:Z22"/>
    <mergeCell ref="W23:Z23"/>
    <mergeCell ref="W24:Z24"/>
    <mergeCell ref="W25:Z25"/>
    <mergeCell ref="O4:Z4"/>
    <mergeCell ref="O5:Z5"/>
    <mergeCell ref="O6:Z6"/>
    <mergeCell ref="O7:Z7"/>
    <mergeCell ref="O8:Z8"/>
    <mergeCell ref="O11:Z11"/>
    <mergeCell ref="O22:R22"/>
    <mergeCell ref="O23:R23"/>
    <mergeCell ref="O24:R24"/>
    <mergeCell ref="O25:R25"/>
    <mergeCell ref="S20:V20"/>
    <mergeCell ref="S21:V21"/>
    <mergeCell ref="S22:V22"/>
    <mergeCell ref="S23:V23"/>
    <mergeCell ref="S24:V24"/>
    <mergeCell ref="S25:V25"/>
    <mergeCell ref="O12:Z12"/>
    <mergeCell ref="O20:R20"/>
    <mergeCell ref="O21:R21"/>
    <mergeCell ref="O19:Z19"/>
    <mergeCell ref="E22:N22"/>
    <mergeCell ref="E23:N23"/>
    <mergeCell ref="E24:N24"/>
    <mergeCell ref="O17:Z17"/>
    <mergeCell ref="O9:Z9"/>
    <mergeCell ref="E3:AL3"/>
    <mergeCell ref="T2:V2"/>
    <mergeCell ref="W2:AC2"/>
    <mergeCell ref="AA21:AL21"/>
    <mergeCell ref="AA22:AL22"/>
    <mergeCell ref="AA23:AL23"/>
    <mergeCell ref="AG17:AL17"/>
    <mergeCell ref="AG18:AL18"/>
    <mergeCell ref="AD5:AF5"/>
    <mergeCell ref="AD6:AF6"/>
    <mergeCell ref="AD7:AF7"/>
    <mergeCell ref="AA6:AC6"/>
    <mergeCell ref="AA7:AC7"/>
    <mergeCell ref="J2:S2"/>
    <mergeCell ref="AD2:AE2"/>
    <mergeCell ref="AF2:AL2"/>
    <mergeCell ref="AD10:AF10"/>
    <mergeCell ref="AD11:AF11"/>
    <mergeCell ref="AG4:AL4"/>
    <mergeCell ref="AG19:AL19"/>
    <mergeCell ref="AA20:AL20"/>
    <mergeCell ref="AG12:AL12"/>
    <mergeCell ref="AD16:AF16"/>
    <mergeCell ref="AD12:AF12"/>
    <mergeCell ref="AD13:AF13"/>
    <mergeCell ref="AD14:AF14"/>
    <mergeCell ref="AD15:AF15"/>
    <mergeCell ref="AG13:AL13"/>
    <mergeCell ref="AG14:AL14"/>
    <mergeCell ref="AA17:AC17"/>
    <mergeCell ref="AD8:AF8"/>
    <mergeCell ref="AD9:AF9"/>
    <mergeCell ref="AG15:AL15"/>
    <mergeCell ref="AG8:AL8"/>
    <mergeCell ref="AA4:AC4"/>
    <mergeCell ref="AD4:AF4"/>
    <mergeCell ref="J4:N4"/>
    <mergeCell ref="J5:N5"/>
    <mergeCell ref="J6:N6"/>
    <mergeCell ref="AA8:AC8"/>
    <mergeCell ref="AA13:AC13"/>
    <mergeCell ref="AA14:AC14"/>
    <mergeCell ref="AA12:AC12"/>
    <mergeCell ref="AG5:AL5"/>
    <mergeCell ref="AG6:AL6"/>
    <mergeCell ref="AG7:AL7"/>
    <mergeCell ref="J11:N11"/>
    <mergeCell ref="AA5:AC5"/>
    <mergeCell ref="AA10:AC10"/>
    <mergeCell ref="AA11:AC11"/>
    <mergeCell ref="J13:N13"/>
    <mergeCell ref="C20:C26"/>
    <mergeCell ref="AA24:AL24"/>
    <mergeCell ref="AA18:AC18"/>
    <mergeCell ref="AA19:AC19"/>
    <mergeCell ref="AD19:AF19"/>
    <mergeCell ref="O18:Z18"/>
    <mergeCell ref="AG11:AL11"/>
    <mergeCell ref="AG9:AL9"/>
    <mergeCell ref="AA25:AL25"/>
    <mergeCell ref="AA26:AL26"/>
    <mergeCell ref="AA15:AC15"/>
    <mergeCell ref="AA16:AC16"/>
    <mergeCell ref="O15:Z15"/>
    <mergeCell ref="O16:Z16"/>
    <mergeCell ref="AA9:AC9"/>
    <mergeCell ref="AG10:AL10"/>
    <mergeCell ref="W26:Z26"/>
    <mergeCell ref="E26:N26"/>
    <mergeCell ref="E25:N25"/>
    <mergeCell ref="S26:V26"/>
    <mergeCell ref="O26:R26"/>
    <mergeCell ref="AG16:AL16"/>
    <mergeCell ref="AD17:AF17"/>
    <mergeCell ref="AD18:AF18"/>
  </mergeCells>
  <phoneticPr fontId="2"/>
  <dataValidations count="2">
    <dataValidation imeMode="hiragana" allowBlank="1" showInputMessage="1" showErrorMessage="1" sqref="B2:B65536 C20 C15 F20:I65536 C3:C5 AD2:AD65536 P8:Z65536 AE8:AF65536 AB8:AC65536 W3:Z3 O3:O65536 J3:J65536 AH8:AL65536 AM1:IV1048576 A1:A1048576 AE2:AE5 AH3:AL5 AF3:AF5 AA3:AA65536 AG3:AG65536 AB3:AC5 K8:N65536 K3:N5 P5:Z5 P3:S3 F3:F19 C27:C65536 G2:I19 T2:V3 D3:E65536 E1" xr:uid="{00000000-0002-0000-0500-000000000000}"/>
    <dataValidation imeMode="off" allowBlank="1" showInputMessage="1" showErrorMessage="1" sqref="E2:F2 J2:S2 W2:AC2 AF2:AL2 B1 D1" xr:uid="{00000000-0002-0000-0500-000001000000}"/>
  </dataValidations>
  <printOptions horizontalCentered="1"/>
  <pageMargins left="0.78740157480314965" right="0.59055118110236227" top="0.78740157480314965" bottom="0.59055118110236227" header="0.59055118110236227" footer="0.31496062992125984"/>
  <pageSetup paperSize="9" scale="77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B1:AL30"/>
  <sheetViews>
    <sheetView showGridLines="0" showZeros="0" zoomScale="90" zoomScaleNormal="90" workbookViewId="0">
      <selection activeCell="B5" sqref="B5:D5"/>
    </sheetView>
  </sheetViews>
  <sheetFormatPr defaultColWidth="4.6640625" defaultRowHeight="23.1" customHeight="1" x14ac:dyDescent="0.2"/>
  <cols>
    <col min="1" max="16384" width="4.6640625" style="35"/>
  </cols>
  <sheetData>
    <row r="1" spans="2:38" ht="23.1" customHeight="1" thickBot="1" x14ac:dyDescent="0.25">
      <c r="B1" s="207" t="s">
        <v>185</v>
      </c>
      <c r="C1" s="207"/>
      <c r="D1" s="203" t="str">
        <f>CONCATENATE("➁令和",基本データ!D3+1,"年度　教育研究会研究部補助対象事業計画書")</f>
        <v>➁令和8年度　教育研究会研究部補助対象事業計画書</v>
      </c>
      <c r="E1" s="203"/>
      <c r="F1" s="203" t="e">
        <f>CONCATENATE("Ｒ",基本データ!#REF!+1)</f>
        <v>#REF!</v>
      </c>
      <c r="G1" s="203"/>
      <c r="H1" s="203" t="e">
        <f>CONCATENATE("Ｒ",基本データ!#REF!+1)</f>
        <v>#REF!</v>
      </c>
      <c r="I1" s="203"/>
      <c r="J1" s="203" t="e">
        <f>CONCATENATE("Ｒ",基本データ!#REF!+1)</f>
        <v>#REF!</v>
      </c>
      <c r="K1" s="203"/>
      <c r="L1" s="203" t="e">
        <f>CONCATENATE("Ｒ",基本データ!#REF!+1)</f>
        <v>#REF!</v>
      </c>
      <c r="M1" s="203"/>
      <c r="N1" s="203" t="e">
        <f>CONCATENATE("Ｒ",基本データ!#REF!+1)</f>
        <v>#REF!</v>
      </c>
      <c r="O1" s="203"/>
      <c r="P1" s="203" t="e">
        <f>CONCATENATE("Ｒ",基本データ!#REF!+1)</f>
        <v>#REF!</v>
      </c>
      <c r="Q1" s="203"/>
      <c r="R1" s="203" t="e">
        <f>CONCATENATE("Ｒ",基本データ!#REF!+1)</f>
        <v>#REF!</v>
      </c>
      <c r="S1" s="203"/>
      <c r="T1" s="203" t="e">
        <f>CONCATENATE("Ｒ",基本データ!#REF!+1)</f>
        <v>#REF!</v>
      </c>
      <c r="U1" s="203"/>
      <c r="V1" s="203" t="e">
        <f>CONCATENATE("Ｒ",基本データ!#REF!+1)</f>
        <v>#REF!</v>
      </c>
      <c r="W1" s="203"/>
      <c r="X1" s="203" t="e">
        <f>CONCATENATE("Ｒ",基本データ!#REF!+1)</f>
        <v>#REF!</v>
      </c>
      <c r="Y1" s="203"/>
      <c r="Z1" s="203" t="e">
        <f>CONCATENATE("Ｒ",基本データ!#REF!+1)</f>
        <v>#REF!</v>
      </c>
      <c r="AA1" s="203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2:38" ht="23.1" customHeight="1" thickBot="1" x14ac:dyDescent="0.25">
      <c r="B2" s="209" t="s">
        <v>0</v>
      </c>
      <c r="C2" s="229"/>
      <c r="D2" s="226"/>
      <c r="E2" s="194">
        <f>基本データ!$C$4</f>
        <v>0</v>
      </c>
      <c r="F2" s="192"/>
      <c r="G2" s="191" t="s">
        <v>5</v>
      </c>
      <c r="H2" s="229"/>
      <c r="I2" s="226"/>
      <c r="J2" s="194" t="str">
        <f>基本データ!$C$5</f>
        <v/>
      </c>
      <c r="K2" s="192"/>
      <c r="L2" s="192"/>
      <c r="M2" s="192"/>
      <c r="N2" s="192"/>
      <c r="O2" s="192"/>
      <c r="P2" s="192"/>
      <c r="Q2" s="192"/>
      <c r="R2" s="192"/>
      <c r="S2" s="195"/>
      <c r="T2" s="191" t="s">
        <v>142</v>
      </c>
      <c r="U2" s="229"/>
      <c r="V2" s="226"/>
      <c r="W2" s="194" t="str">
        <f>基本データ!$C$7</f>
        <v xml:space="preserve"> </v>
      </c>
      <c r="X2" s="192"/>
      <c r="Y2" s="192"/>
      <c r="Z2" s="192"/>
      <c r="AA2" s="192"/>
      <c r="AB2" s="192"/>
      <c r="AC2" s="193"/>
      <c r="AD2" s="194" t="s">
        <v>17</v>
      </c>
      <c r="AE2" s="226"/>
      <c r="AF2" s="194" t="str">
        <f>基本データ!$C$8</f>
        <v xml:space="preserve"> </v>
      </c>
      <c r="AG2" s="192"/>
      <c r="AH2" s="192"/>
      <c r="AI2" s="192"/>
      <c r="AJ2" s="192"/>
      <c r="AK2" s="192"/>
      <c r="AL2" s="196"/>
    </row>
    <row r="3" spans="2:38" ht="23.1" customHeight="1" x14ac:dyDescent="0.2">
      <c r="B3" s="227" t="s">
        <v>18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</row>
    <row r="4" spans="2:38" ht="23.1" customHeight="1" x14ac:dyDescent="0.2">
      <c r="B4" s="182" t="s">
        <v>19</v>
      </c>
      <c r="C4" s="183"/>
      <c r="D4" s="184"/>
      <c r="E4" s="182" t="s">
        <v>22</v>
      </c>
      <c r="F4" s="183"/>
      <c r="G4" s="183"/>
      <c r="H4" s="183"/>
      <c r="I4" s="183"/>
      <c r="J4" s="184"/>
      <c r="K4" s="182" t="s">
        <v>23</v>
      </c>
      <c r="L4" s="183"/>
      <c r="M4" s="183"/>
      <c r="N4" s="183"/>
      <c r="O4" s="183"/>
      <c r="P4" s="183"/>
      <c r="Q4" s="184"/>
      <c r="R4" s="182" t="s">
        <v>24</v>
      </c>
      <c r="S4" s="183"/>
      <c r="T4" s="183"/>
      <c r="U4" s="183"/>
      <c r="V4" s="184"/>
      <c r="W4" s="182" t="s">
        <v>21</v>
      </c>
      <c r="X4" s="183"/>
      <c r="Y4" s="183"/>
      <c r="Z4" s="183"/>
      <c r="AA4" s="183"/>
      <c r="AB4" s="183"/>
      <c r="AC4" s="183"/>
      <c r="AD4" s="183"/>
      <c r="AE4" s="183"/>
      <c r="AF4" s="183"/>
      <c r="AG4" s="184"/>
      <c r="AH4" s="182" t="s">
        <v>189</v>
      </c>
      <c r="AI4" s="183"/>
      <c r="AJ4" s="183"/>
      <c r="AK4" s="183"/>
      <c r="AL4" s="184"/>
    </row>
    <row r="5" spans="2:38" ht="23.1" customHeight="1" x14ac:dyDescent="0.2">
      <c r="B5" s="182" t="str">
        <f>CONCATENATE("Ｒ",基本データ!D3+1)</f>
        <v>Ｒ8</v>
      </c>
      <c r="C5" s="183"/>
      <c r="D5" s="184"/>
      <c r="E5" s="177"/>
      <c r="F5" s="178"/>
      <c r="G5" s="178"/>
      <c r="H5" s="178"/>
      <c r="I5" s="178"/>
      <c r="J5" s="179"/>
      <c r="K5" s="177"/>
      <c r="L5" s="178"/>
      <c r="M5" s="178"/>
      <c r="N5" s="178"/>
      <c r="O5" s="178"/>
      <c r="P5" s="178"/>
      <c r="Q5" s="179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</row>
    <row r="6" spans="2:38" ht="23.1" customHeight="1" x14ac:dyDescent="0.2">
      <c r="B6" s="182" t="str">
        <f>CONCATENATE("Ｒ",基本データ!D3+2)</f>
        <v>Ｒ9</v>
      </c>
      <c r="C6" s="183"/>
      <c r="D6" s="184"/>
      <c r="E6" s="177"/>
      <c r="F6" s="178"/>
      <c r="G6" s="178"/>
      <c r="H6" s="178"/>
      <c r="I6" s="178"/>
      <c r="J6" s="179"/>
      <c r="K6" s="177"/>
      <c r="L6" s="178"/>
      <c r="M6" s="178"/>
      <c r="N6" s="178"/>
      <c r="O6" s="178"/>
      <c r="P6" s="178"/>
      <c r="Q6" s="179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</row>
    <row r="7" spans="2:38" ht="23.1" customHeight="1" x14ac:dyDescent="0.2">
      <c r="B7" s="182" t="str">
        <f>CONCATENATE("Ｒ",基本データ!D3+3)</f>
        <v>Ｒ10</v>
      </c>
      <c r="C7" s="183"/>
      <c r="D7" s="184"/>
      <c r="E7" s="220"/>
      <c r="F7" s="221"/>
      <c r="G7" s="221"/>
      <c r="H7" s="221"/>
      <c r="I7" s="221"/>
      <c r="J7" s="222"/>
      <c r="K7" s="220"/>
      <c r="L7" s="221"/>
      <c r="M7" s="221"/>
      <c r="N7" s="221"/>
      <c r="O7" s="221"/>
      <c r="P7" s="221"/>
      <c r="Q7" s="222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</row>
    <row r="8" spans="2:38" ht="23.1" customHeight="1" x14ac:dyDescent="0.2">
      <c r="C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2:38" ht="23.1" customHeight="1" x14ac:dyDescent="0.2">
      <c r="B9" s="227" t="str">
        <f>CONCATENATE("2　",基本データ!C3,基本データ!D3+1,基本データ!E3,"　補助対象事業計画書")</f>
        <v>2　令和8年度　補助対象事業計画書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</row>
    <row r="10" spans="2:38" ht="23.1" customHeight="1" x14ac:dyDescent="0.2">
      <c r="B10" s="223" t="s">
        <v>1</v>
      </c>
      <c r="C10" s="224"/>
      <c r="D10" s="225"/>
      <c r="E10" s="223" t="s">
        <v>25</v>
      </c>
      <c r="F10" s="224"/>
      <c r="G10" s="224"/>
      <c r="H10" s="224"/>
      <c r="I10" s="225"/>
      <c r="J10" s="223" t="s">
        <v>26</v>
      </c>
      <c r="K10" s="224"/>
      <c r="L10" s="224"/>
      <c r="M10" s="224"/>
      <c r="N10" s="225"/>
      <c r="O10" s="223" t="s">
        <v>20</v>
      </c>
      <c r="P10" s="224"/>
      <c r="Q10" s="224"/>
      <c r="R10" s="225"/>
      <c r="S10" s="182" t="s">
        <v>12</v>
      </c>
      <c r="T10" s="183"/>
      <c r="U10" s="183"/>
      <c r="V10" s="184"/>
      <c r="W10" s="223" t="s">
        <v>31</v>
      </c>
      <c r="X10" s="224"/>
      <c r="Y10" s="224"/>
      <c r="Z10" s="225"/>
      <c r="AA10" s="182" t="s">
        <v>33</v>
      </c>
      <c r="AB10" s="183"/>
      <c r="AC10" s="183"/>
      <c r="AD10" s="184"/>
      <c r="AE10" s="223" t="s">
        <v>37</v>
      </c>
      <c r="AF10" s="224"/>
      <c r="AG10" s="224"/>
      <c r="AH10" s="224"/>
      <c r="AI10" s="224"/>
      <c r="AJ10" s="225"/>
      <c r="AK10" s="223" t="s">
        <v>36</v>
      </c>
      <c r="AL10" s="225"/>
    </row>
    <row r="11" spans="2:38" ht="23.1" customHeight="1" x14ac:dyDescent="0.2">
      <c r="B11" s="188"/>
      <c r="C11" s="189"/>
      <c r="D11" s="214"/>
      <c r="E11" s="188"/>
      <c r="F11" s="189"/>
      <c r="G11" s="189"/>
      <c r="H11" s="189"/>
      <c r="I11" s="214"/>
      <c r="J11" s="188" t="s">
        <v>27</v>
      </c>
      <c r="K11" s="189"/>
      <c r="L11" s="189"/>
      <c r="M11" s="189"/>
      <c r="N11" s="214"/>
      <c r="O11" s="188"/>
      <c r="P11" s="189"/>
      <c r="Q11" s="189"/>
      <c r="R11" s="214"/>
      <c r="S11" s="182" t="s">
        <v>29</v>
      </c>
      <c r="T11" s="184"/>
      <c r="U11" s="182" t="s">
        <v>30</v>
      </c>
      <c r="V11" s="184"/>
      <c r="W11" s="188" t="s">
        <v>32</v>
      </c>
      <c r="X11" s="189"/>
      <c r="Y11" s="189"/>
      <c r="Z11" s="214"/>
      <c r="AA11" s="182" t="s">
        <v>34</v>
      </c>
      <c r="AB11" s="184"/>
      <c r="AC11" s="182" t="s">
        <v>35</v>
      </c>
      <c r="AD11" s="184"/>
      <c r="AE11" s="188"/>
      <c r="AF11" s="189"/>
      <c r="AG11" s="189"/>
      <c r="AH11" s="189"/>
      <c r="AI11" s="189"/>
      <c r="AJ11" s="214"/>
      <c r="AK11" s="188"/>
      <c r="AL11" s="214"/>
    </row>
    <row r="12" spans="2:38" ht="23.1" customHeight="1" x14ac:dyDescent="0.2">
      <c r="B12" s="37"/>
      <c r="C12" s="217" t="s">
        <v>2</v>
      </c>
      <c r="D12" s="38"/>
      <c r="E12" s="167"/>
      <c r="F12" s="168"/>
      <c r="G12" s="168"/>
      <c r="H12" s="168"/>
      <c r="I12" s="170"/>
      <c r="J12" s="167"/>
      <c r="K12" s="168"/>
      <c r="L12" s="168"/>
      <c r="M12" s="168"/>
      <c r="N12" s="170"/>
      <c r="O12" s="177"/>
      <c r="P12" s="178"/>
      <c r="Q12" s="178"/>
      <c r="R12" s="179"/>
      <c r="S12" s="231"/>
      <c r="T12" s="232"/>
      <c r="U12" s="231"/>
      <c r="V12" s="232"/>
      <c r="W12" s="233"/>
      <c r="X12" s="234"/>
      <c r="Y12" s="234"/>
      <c r="Z12" s="235"/>
      <c r="AA12" s="231"/>
      <c r="AB12" s="232"/>
      <c r="AC12" s="231"/>
      <c r="AD12" s="232"/>
      <c r="AE12" s="177"/>
      <c r="AF12" s="178"/>
      <c r="AG12" s="178"/>
      <c r="AH12" s="178"/>
      <c r="AI12" s="178"/>
      <c r="AJ12" s="179"/>
      <c r="AK12" s="177"/>
      <c r="AL12" s="179"/>
    </row>
    <row r="13" spans="2:38" ht="23.1" customHeight="1" x14ac:dyDescent="0.2">
      <c r="B13" s="37"/>
      <c r="C13" s="218"/>
      <c r="D13" s="38"/>
      <c r="E13" s="167"/>
      <c r="F13" s="168"/>
      <c r="G13" s="168"/>
      <c r="H13" s="168"/>
      <c r="I13" s="170"/>
      <c r="J13" s="167"/>
      <c r="K13" s="168"/>
      <c r="L13" s="168"/>
      <c r="M13" s="168"/>
      <c r="N13" s="170"/>
      <c r="O13" s="167"/>
      <c r="P13" s="168"/>
      <c r="Q13" s="168"/>
      <c r="R13" s="170"/>
      <c r="S13" s="215"/>
      <c r="T13" s="216"/>
      <c r="U13" s="215"/>
      <c r="V13" s="216"/>
      <c r="W13" s="241"/>
      <c r="X13" s="242"/>
      <c r="Y13" s="242"/>
      <c r="Z13" s="243"/>
      <c r="AA13" s="215"/>
      <c r="AB13" s="216"/>
      <c r="AC13" s="215"/>
      <c r="AD13" s="216"/>
      <c r="AE13" s="167"/>
      <c r="AF13" s="168"/>
      <c r="AG13" s="168"/>
      <c r="AH13" s="168"/>
      <c r="AI13" s="168"/>
      <c r="AJ13" s="170"/>
      <c r="AK13" s="167"/>
      <c r="AL13" s="170"/>
    </row>
    <row r="14" spans="2:38" ht="23.1" customHeight="1" x14ac:dyDescent="0.2">
      <c r="B14" s="37"/>
      <c r="C14" s="218"/>
      <c r="D14" s="38"/>
      <c r="E14" s="167"/>
      <c r="F14" s="168"/>
      <c r="G14" s="168"/>
      <c r="H14" s="168"/>
      <c r="I14" s="170"/>
      <c r="J14" s="167"/>
      <c r="K14" s="168"/>
      <c r="L14" s="168"/>
      <c r="M14" s="168"/>
      <c r="N14" s="170"/>
      <c r="O14" s="167"/>
      <c r="P14" s="168"/>
      <c r="Q14" s="168"/>
      <c r="R14" s="170"/>
      <c r="S14" s="215"/>
      <c r="T14" s="216"/>
      <c r="U14" s="215"/>
      <c r="V14" s="216"/>
      <c r="W14" s="241"/>
      <c r="X14" s="242"/>
      <c r="Y14" s="242"/>
      <c r="Z14" s="243"/>
      <c r="AA14" s="215"/>
      <c r="AB14" s="216"/>
      <c r="AC14" s="215"/>
      <c r="AD14" s="216"/>
      <c r="AE14" s="167"/>
      <c r="AF14" s="168"/>
      <c r="AG14" s="168"/>
      <c r="AH14" s="168"/>
      <c r="AI14" s="168"/>
      <c r="AJ14" s="170"/>
      <c r="AK14" s="167"/>
      <c r="AL14" s="170"/>
    </row>
    <row r="15" spans="2:38" ht="23.1" customHeight="1" x14ac:dyDescent="0.2">
      <c r="B15" s="37"/>
      <c r="C15" s="218"/>
      <c r="D15" s="38"/>
      <c r="E15" s="167"/>
      <c r="F15" s="168"/>
      <c r="G15" s="168"/>
      <c r="H15" s="168"/>
      <c r="I15" s="170"/>
      <c r="J15" s="167"/>
      <c r="K15" s="168"/>
      <c r="L15" s="168"/>
      <c r="M15" s="168"/>
      <c r="N15" s="170"/>
      <c r="O15" s="167"/>
      <c r="P15" s="168"/>
      <c r="Q15" s="168"/>
      <c r="R15" s="170"/>
      <c r="S15" s="215"/>
      <c r="T15" s="216"/>
      <c r="U15" s="215"/>
      <c r="V15" s="216"/>
      <c r="W15" s="241"/>
      <c r="X15" s="242"/>
      <c r="Y15" s="242"/>
      <c r="Z15" s="243"/>
      <c r="AA15" s="215"/>
      <c r="AB15" s="216"/>
      <c r="AC15" s="215"/>
      <c r="AD15" s="216"/>
      <c r="AE15" s="167"/>
      <c r="AF15" s="168"/>
      <c r="AG15" s="168"/>
      <c r="AH15" s="168"/>
      <c r="AI15" s="168"/>
      <c r="AJ15" s="170"/>
      <c r="AK15" s="167"/>
      <c r="AL15" s="170"/>
    </row>
    <row r="16" spans="2:38" ht="23.1" customHeight="1" x14ac:dyDescent="0.2">
      <c r="B16" s="37"/>
      <c r="C16" s="218"/>
      <c r="D16" s="38"/>
      <c r="E16" s="167"/>
      <c r="F16" s="168"/>
      <c r="G16" s="168"/>
      <c r="H16" s="168"/>
      <c r="I16" s="170"/>
      <c r="J16" s="167"/>
      <c r="K16" s="168"/>
      <c r="L16" s="168"/>
      <c r="M16" s="168"/>
      <c r="N16" s="170"/>
      <c r="O16" s="167"/>
      <c r="P16" s="168"/>
      <c r="Q16" s="168"/>
      <c r="R16" s="170"/>
      <c r="S16" s="215"/>
      <c r="T16" s="216"/>
      <c r="U16" s="215"/>
      <c r="V16" s="216"/>
      <c r="W16" s="241"/>
      <c r="X16" s="242"/>
      <c r="Y16" s="242"/>
      <c r="Z16" s="243"/>
      <c r="AA16" s="215"/>
      <c r="AB16" s="216"/>
      <c r="AC16" s="215"/>
      <c r="AD16" s="216"/>
      <c r="AE16" s="167"/>
      <c r="AF16" s="168"/>
      <c r="AG16" s="168"/>
      <c r="AH16" s="168"/>
      <c r="AI16" s="168"/>
      <c r="AJ16" s="170"/>
      <c r="AK16" s="167"/>
      <c r="AL16" s="170"/>
    </row>
    <row r="17" spans="2:38" ht="23.1" customHeight="1" x14ac:dyDescent="0.2">
      <c r="B17" s="37"/>
      <c r="C17" s="218"/>
      <c r="D17" s="38"/>
      <c r="E17" s="167"/>
      <c r="F17" s="168"/>
      <c r="G17" s="168"/>
      <c r="H17" s="168"/>
      <c r="I17" s="170"/>
      <c r="J17" s="167"/>
      <c r="K17" s="168"/>
      <c r="L17" s="168"/>
      <c r="M17" s="168"/>
      <c r="N17" s="170"/>
      <c r="O17" s="167"/>
      <c r="P17" s="168"/>
      <c r="Q17" s="168"/>
      <c r="R17" s="170"/>
      <c r="S17" s="215"/>
      <c r="T17" s="216"/>
      <c r="U17" s="215"/>
      <c r="V17" s="216"/>
      <c r="W17" s="241"/>
      <c r="X17" s="242"/>
      <c r="Y17" s="242"/>
      <c r="Z17" s="243"/>
      <c r="AA17" s="215"/>
      <c r="AB17" s="216"/>
      <c r="AC17" s="215"/>
      <c r="AD17" s="216"/>
      <c r="AE17" s="167"/>
      <c r="AF17" s="168"/>
      <c r="AG17" s="168"/>
      <c r="AH17" s="168"/>
      <c r="AI17" s="168"/>
      <c r="AJ17" s="170"/>
      <c r="AK17" s="167"/>
      <c r="AL17" s="170"/>
    </row>
    <row r="18" spans="2:38" ht="23.1" customHeight="1" x14ac:dyDescent="0.2">
      <c r="B18" s="37"/>
      <c r="C18" s="218"/>
      <c r="D18" s="38"/>
      <c r="E18" s="167"/>
      <c r="F18" s="168"/>
      <c r="G18" s="168"/>
      <c r="H18" s="168"/>
      <c r="I18" s="170"/>
      <c r="J18" s="167"/>
      <c r="K18" s="168"/>
      <c r="L18" s="168"/>
      <c r="M18" s="168"/>
      <c r="N18" s="170"/>
      <c r="O18" s="167"/>
      <c r="P18" s="168"/>
      <c r="Q18" s="168"/>
      <c r="R18" s="170"/>
      <c r="S18" s="215"/>
      <c r="T18" s="216"/>
      <c r="U18" s="215"/>
      <c r="V18" s="216"/>
      <c r="W18" s="241"/>
      <c r="X18" s="242"/>
      <c r="Y18" s="242"/>
      <c r="Z18" s="243"/>
      <c r="AA18" s="215"/>
      <c r="AB18" s="216"/>
      <c r="AC18" s="215"/>
      <c r="AD18" s="216"/>
      <c r="AE18" s="167"/>
      <c r="AF18" s="168"/>
      <c r="AG18" s="168"/>
      <c r="AH18" s="168"/>
      <c r="AI18" s="168"/>
      <c r="AJ18" s="170"/>
      <c r="AK18" s="167"/>
      <c r="AL18" s="170"/>
    </row>
    <row r="19" spans="2:38" ht="23.1" customHeight="1" x14ac:dyDescent="0.2">
      <c r="B19" s="39"/>
      <c r="C19" s="219"/>
      <c r="D19" s="40"/>
      <c r="E19" s="171"/>
      <c r="F19" s="172"/>
      <c r="G19" s="172"/>
      <c r="H19" s="172"/>
      <c r="I19" s="173"/>
      <c r="J19" s="171"/>
      <c r="K19" s="172"/>
      <c r="L19" s="172"/>
      <c r="M19" s="172"/>
      <c r="N19" s="173"/>
      <c r="O19" s="171"/>
      <c r="P19" s="172"/>
      <c r="Q19" s="172"/>
      <c r="R19" s="173"/>
      <c r="S19" s="236"/>
      <c r="T19" s="237"/>
      <c r="U19" s="236"/>
      <c r="V19" s="237"/>
      <c r="W19" s="238"/>
      <c r="X19" s="239"/>
      <c r="Y19" s="239"/>
      <c r="Z19" s="240"/>
      <c r="AA19" s="236"/>
      <c r="AB19" s="237"/>
      <c r="AC19" s="236"/>
      <c r="AD19" s="237"/>
      <c r="AE19" s="171"/>
      <c r="AF19" s="172"/>
      <c r="AG19" s="172"/>
      <c r="AH19" s="172"/>
      <c r="AI19" s="172"/>
      <c r="AJ19" s="173"/>
      <c r="AK19" s="171"/>
      <c r="AL19" s="173"/>
    </row>
    <row r="20" spans="2:38" ht="23.1" customHeight="1" x14ac:dyDescent="0.2">
      <c r="B20" s="37"/>
      <c r="C20" s="217" t="s">
        <v>3</v>
      </c>
      <c r="D20" s="38"/>
      <c r="E20" s="167"/>
      <c r="F20" s="168"/>
      <c r="G20" s="168"/>
      <c r="H20" s="168"/>
      <c r="I20" s="170"/>
      <c r="J20" s="167"/>
      <c r="K20" s="168"/>
      <c r="L20" s="168"/>
      <c r="M20" s="168"/>
      <c r="N20" s="170"/>
      <c r="O20" s="177"/>
      <c r="P20" s="178"/>
      <c r="Q20" s="178"/>
      <c r="R20" s="179"/>
      <c r="S20" s="215"/>
      <c r="T20" s="216"/>
      <c r="U20" s="215"/>
      <c r="V20" s="216"/>
      <c r="W20" s="241"/>
      <c r="X20" s="242"/>
      <c r="Y20" s="242"/>
      <c r="Z20" s="243"/>
      <c r="AA20" s="215"/>
      <c r="AB20" s="216"/>
      <c r="AC20" s="215"/>
      <c r="AD20" s="216"/>
      <c r="AE20" s="167"/>
      <c r="AF20" s="168"/>
      <c r="AG20" s="168"/>
      <c r="AH20" s="168"/>
      <c r="AI20" s="168"/>
      <c r="AJ20" s="170"/>
      <c r="AK20" s="177"/>
      <c r="AL20" s="179"/>
    </row>
    <row r="21" spans="2:38" ht="23.1" customHeight="1" x14ac:dyDescent="0.2">
      <c r="B21" s="37"/>
      <c r="C21" s="218"/>
      <c r="D21" s="38"/>
      <c r="E21" s="167"/>
      <c r="F21" s="168"/>
      <c r="G21" s="168"/>
      <c r="H21" s="168"/>
      <c r="I21" s="170"/>
      <c r="J21" s="167"/>
      <c r="K21" s="168"/>
      <c r="L21" s="168"/>
      <c r="M21" s="168"/>
      <c r="N21" s="170"/>
      <c r="O21" s="167"/>
      <c r="P21" s="168"/>
      <c r="Q21" s="168"/>
      <c r="R21" s="170"/>
      <c r="S21" s="215"/>
      <c r="T21" s="216"/>
      <c r="U21" s="215"/>
      <c r="V21" s="216"/>
      <c r="W21" s="241"/>
      <c r="X21" s="242"/>
      <c r="Y21" s="242"/>
      <c r="Z21" s="243"/>
      <c r="AA21" s="215"/>
      <c r="AB21" s="216"/>
      <c r="AC21" s="215"/>
      <c r="AD21" s="216"/>
      <c r="AE21" s="167"/>
      <c r="AF21" s="168"/>
      <c r="AG21" s="168"/>
      <c r="AH21" s="168"/>
      <c r="AI21" s="168"/>
      <c r="AJ21" s="170"/>
      <c r="AK21" s="167"/>
      <c r="AL21" s="170"/>
    </row>
    <row r="22" spans="2:38" ht="23.1" customHeight="1" x14ac:dyDescent="0.2">
      <c r="B22" s="37"/>
      <c r="C22" s="218"/>
      <c r="D22" s="38"/>
      <c r="E22" s="167"/>
      <c r="F22" s="168"/>
      <c r="G22" s="168"/>
      <c r="H22" s="168"/>
      <c r="I22" s="170"/>
      <c r="J22" s="167"/>
      <c r="K22" s="168"/>
      <c r="L22" s="168"/>
      <c r="M22" s="168"/>
      <c r="N22" s="170"/>
      <c r="O22" s="167"/>
      <c r="P22" s="168"/>
      <c r="Q22" s="168"/>
      <c r="R22" s="170"/>
      <c r="S22" s="215"/>
      <c r="T22" s="216"/>
      <c r="U22" s="215"/>
      <c r="V22" s="216"/>
      <c r="W22" s="241"/>
      <c r="X22" s="242"/>
      <c r="Y22" s="242"/>
      <c r="Z22" s="243"/>
      <c r="AA22" s="215"/>
      <c r="AB22" s="216"/>
      <c r="AC22" s="215"/>
      <c r="AD22" s="216"/>
      <c r="AE22" s="167"/>
      <c r="AF22" s="168"/>
      <c r="AG22" s="168"/>
      <c r="AH22" s="168"/>
      <c r="AI22" s="168"/>
      <c r="AJ22" s="170"/>
      <c r="AK22" s="167"/>
      <c r="AL22" s="170"/>
    </row>
    <row r="23" spans="2:38" ht="23.1" customHeight="1" x14ac:dyDescent="0.2">
      <c r="B23" s="39"/>
      <c r="C23" s="219"/>
      <c r="D23" s="40"/>
      <c r="E23" s="171"/>
      <c r="F23" s="172"/>
      <c r="G23" s="172"/>
      <c r="H23" s="172"/>
      <c r="I23" s="173"/>
      <c r="J23" s="171"/>
      <c r="K23" s="172"/>
      <c r="L23" s="172"/>
      <c r="M23" s="172"/>
      <c r="N23" s="173"/>
      <c r="O23" s="167"/>
      <c r="P23" s="168"/>
      <c r="Q23" s="168"/>
      <c r="R23" s="170"/>
      <c r="S23" s="215"/>
      <c r="T23" s="216"/>
      <c r="U23" s="215"/>
      <c r="V23" s="216"/>
      <c r="W23" s="238"/>
      <c r="X23" s="239"/>
      <c r="Y23" s="239"/>
      <c r="Z23" s="240"/>
      <c r="AA23" s="215"/>
      <c r="AB23" s="216"/>
      <c r="AC23" s="215"/>
      <c r="AD23" s="216"/>
      <c r="AE23" s="171"/>
      <c r="AF23" s="172"/>
      <c r="AG23" s="172"/>
      <c r="AH23" s="172"/>
      <c r="AI23" s="172"/>
      <c r="AJ23" s="173"/>
      <c r="AK23" s="171"/>
      <c r="AL23" s="173"/>
    </row>
    <row r="24" spans="2:38" ht="23.1" customHeight="1" x14ac:dyDescent="0.2">
      <c r="B24" s="41"/>
      <c r="C24" s="217" t="s">
        <v>4</v>
      </c>
      <c r="D24" s="42"/>
      <c r="E24" s="182" t="s">
        <v>28</v>
      </c>
      <c r="F24" s="183"/>
      <c r="G24" s="183"/>
      <c r="H24" s="183"/>
      <c r="I24" s="183"/>
      <c r="J24" s="183"/>
      <c r="K24" s="183"/>
      <c r="L24" s="183"/>
      <c r="M24" s="183"/>
      <c r="N24" s="184"/>
      <c r="O24" s="182" t="s">
        <v>8</v>
      </c>
      <c r="P24" s="183"/>
      <c r="Q24" s="183"/>
      <c r="R24" s="184"/>
      <c r="S24" s="182" t="s">
        <v>9</v>
      </c>
      <c r="T24" s="183"/>
      <c r="U24" s="183"/>
      <c r="V24" s="184"/>
      <c r="W24" s="183" t="s">
        <v>10</v>
      </c>
      <c r="X24" s="183"/>
      <c r="Y24" s="183"/>
      <c r="Z24" s="184"/>
      <c r="AA24" s="182" t="s">
        <v>39</v>
      </c>
      <c r="AB24" s="183"/>
      <c r="AC24" s="183"/>
      <c r="AD24" s="184"/>
      <c r="AE24" s="182" t="s">
        <v>38</v>
      </c>
      <c r="AF24" s="183"/>
      <c r="AG24" s="183"/>
      <c r="AH24" s="183"/>
      <c r="AI24" s="183"/>
      <c r="AJ24" s="184"/>
      <c r="AK24" s="248"/>
      <c r="AL24" s="249"/>
    </row>
    <row r="25" spans="2:38" ht="23.1" customHeight="1" x14ac:dyDescent="0.2">
      <c r="B25" s="37"/>
      <c r="C25" s="218"/>
      <c r="D25" s="38"/>
      <c r="E25" s="177"/>
      <c r="F25" s="178"/>
      <c r="G25" s="178"/>
      <c r="H25" s="178"/>
      <c r="I25" s="178"/>
      <c r="J25" s="178"/>
      <c r="K25" s="178"/>
      <c r="L25" s="178"/>
      <c r="M25" s="178"/>
      <c r="N25" s="179"/>
      <c r="O25" s="177"/>
      <c r="P25" s="178"/>
      <c r="Q25" s="178"/>
      <c r="R25" s="179"/>
      <c r="S25" s="177"/>
      <c r="T25" s="178"/>
      <c r="U25" s="178"/>
      <c r="V25" s="179"/>
      <c r="W25" s="177"/>
      <c r="X25" s="178"/>
      <c r="Y25" s="178"/>
      <c r="Z25" s="179"/>
      <c r="AA25" s="177"/>
      <c r="AB25" s="178"/>
      <c r="AC25" s="178"/>
      <c r="AD25" s="179"/>
      <c r="AE25" s="177"/>
      <c r="AF25" s="178"/>
      <c r="AG25" s="178"/>
      <c r="AH25" s="178"/>
      <c r="AI25" s="178"/>
      <c r="AJ25" s="179"/>
      <c r="AK25" s="244"/>
      <c r="AL25" s="245"/>
    </row>
    <row r="26" spans="2:38" ht="23.1" customHeight="1" x14ac:dyDescent="0.2">
      <c r="B26" s="37"/>
      <c r="C26" s="218"/>
      <c r="D26" s="38"/>
      <c r="E26" s="167"/>
      <c r="F26" s="168"/>
      <c r="G26" s="168"/>
      <c r="H26" s="168"/>
      <c r="I26" s="168"/>
      <c r="J26" s="168"/>
      <c r="K26" s="168"/>
      <c r="L26" s="168"/>
      <c r="M26" s="168"/>
      <c r="N26" s="170"/>
      <c r="O26" s="167"/>
      <c r="P26" s="168"/>
      <c r="Q26" s="168"/>
      <c r="R26" s="170"/>
      <c r="S26" s="167"/>
      <c r="T26" s="168"/>
      <c r="U26" s="168"/>
      <c r="V26" s="170"/>
      <c r="W26" s="167"/>
      <c r="X26" s="168"/>
      <c r="Y26" s="168"/>
      <c r="Z26" s="170"/>
      <c r="AA26" s="167"/>
      <c r="AB26" s="168"/>
      <c r="AC26" s="168"/>
      <c r="AD26" s="170"/>
      <c r="AE26" s="167"/>
      <c r="AF26" s="168"/>
      <c r="AG26" s="168"/>
      <c r="AH26" s="168"/>
      <c r="AI26" s="168"/>
      <c r="AJ26" s="170"/>
      <c r="AK26" s="244"/>
      <c r="AL26" s="245"/>
    </row>
    <row r="27" spans="2:38" ht="23.1" customHeight="1" x14ac:dyDescent="0.2">
      <c r="B27" s="37"/>
      <c r="C27" s="218"/>
      <c r="D27" s="38"/>
      <c r="E27" s="167"/>
      <c r="F27" s="168"/>
      <c r="G27" s="168"/>
      <c r="H27" s="168"/>
      <c r="I27" s="168"/>
      <c r="J27" s="168"/>
      <c r="K27" s="168"/>
      <c r="L27" s="168"/>
      <c r="M27" s="168"/>
      <c r="N27" s="170"/>
      <c r="O27" s="167"/>
      <c r="P27" s="168"/>
      <c r="Q27" s="168"/>
      <c r="R27" s="170"/>
      <c r="S27" s="167"/>
      <c r="T27" s="168"/>
      <c r="U27" s="168"/>
      <c r="V27" s="170"/>
      <c r="W27" s="167"/>
      <c r="X27" s="168"/>
      <c r="Y27" s="168"/>
      <c r="Z27" s="170"/>
      <c r="AA27" s="167"/>
      <c r="AB27" s="168"/>
      <c r="AC27" s="168"/>
      <c r="AD27" s="170"/>
      <c r="AE27" s="167"/>
      <c r="AF27" s="168"/>
      <c r="AG27" s="168"/>
      <c r="AH27" s="168"/>
      <c r="AI27" s="168"/>
      <c r="AJ27" s="170"/>
      <c r="AK27" s="244"/>
      <c r="AL27" s="245"/>
    </row>
    <row r="28" spans="2:38" ht="23.1" customHeight="1" x14ac:dyDescent="0.2">
      <c r="B28" s="37"/>
      <c r="C28" s="218"/>
      <c r="D28" s="38"/>
      <c r="E28" s="167"/>
      <c r="F28" s="168"/>
      <c r="G28" s="168"/>
      <c r="H28" s="168"/>
      <c r="I28" s="168"/>
      <c r="J28" s="168"/>
      <c r="K28" s="168"/>
      <c r="L28" s="168"/>
      <c r="M28" s="168"/>
      <c r="N28" s="170"/>
      <c r="O28" s="167"/>
      <c r="P28" s="168"/>
      <c r="Q28" s="168"/>
      <c r="R28" s="170"/>
      <c r="S28" s="167"/>
      <c r="T28" s="168"/>
      <c r="U28" s="168"/>
      <c r="V28" s="170"/>
      <c r="W28" s="167"/>
      <c r="X28" s="168"/>
      <c r="Y28" s="168"/>
      <c r="Z28" s="170"/>
      <c r="AA28" s="167"/>
      <c r="AB28" s="168"/>
      <c r="AC28" s="168"/>
      <c r="AD28" s="170"/>
      <c r="AE28" s="167"/>
      <c r="AF28" s="168"/>
      <c r="AG28" s="168"/>
      <c r="AH28" s="168"/>
      <c r="AI28" s="168"/>
      <c r="AJ28" s="170"/>
      <c r="AK28" s="244"/>
      <c r="AL28" s="245"/>
    </row>
    <row r="29" spans="2:38" ht="23.1" customHeight="1" x14ac:dyDescent="0.2">
      <c r="B29" s="37"/>
      <c r="C29" s="218"/>
      <c r="D29" s="38"/>
      <c r="E29" s="167"/>
      <c r="F29" s="168"/>
      <c r="G29" s="168"/>
      <c r="H29" s="168"/>
      <c r="I29" s="168"/>
      <c r="J29" s="168"/>
      <c r="K29" s="168"/>
      <c r="L29" s="168"/>
      <c r="M29" s="168"/>
      <c r="N29" s="170"/>
      <c r="O29" s="167"/>
      <c r="P29" s="168"/>
      <c r="Q29" s="168"/>
      <c r="R29" s="170"/>
      <c r="S29" s="167"/>
      <c r="T29" s="168"/>
      <c r="U29" s="168"/>
      <c r="V29" s="170"/>
      <c r="W29" s="167"/>
      <c r="X29" s="168"/>
      <c r="Y29" s="168"/>
      <c r="Z29" s="170"/>
      <c r="AA29" s="167"/>
      <c r="AB29" s="168"/>
      <c r="AC29" s="168"/>
      <c r="AD29" s="170"/>
      <c r="AE29" s="167"/>
      <c r="AF29" s="168"/>
      <c r="AG29" s="168"/>
      <c r="AH29" s="168"/>
      <c r="AI29" s="168"/>
      <c r="AJ29" s="170"/>
      <c r="AK29" s="244"/>
      <c r="AL29" s="245"/>
    </row>
    <row r="30" spans="2:38" ht="23.1" customHeight="1" x14ac:dyDescent="0.2">
      <c r="B30" s="39"/>
      <c r="C30" s="219"/>
      <c r="D30" s="40"/>
      <c r="E30" s="171"/>
      <c r="F30" s="172"/>
      <c r="G30" s="172"/>
      <c r="H30" s="172"/>
      <c r="I30" s="172"/>
      <c r="J30" s="172"/>
      <c r="K30" s="172"/>
      <c r="L30" s="172"/>
      <c r="M30" s="172"/>
      <c r="N30" s="173"/>
      <c r="O30" s="171"/>
      <c r="P30" s="172"/>
      <c r="Q30" s="172"/>
      <c r="R30" s="173"/>
      <c r="S30" s="171"/>
      <c r="T30" s="172"/>
      <c r="U30" s="172"/>
      <c r="V30" s="173"/>
      <c r="W30" s="171"/>
      <c r="X30" s="172"/>
      <c r="Y30" s="172"/>
      <c r="Z30" s="173"/>
      <c r="AA30" s="171"/>
      <c r="AB30" s="172"/>
      <c r="AC30" s="172"/>
      <c r="AD30" s="173"/>
      <c r="AE30" s="171"/>
      <c r="AF30" s="172"/>
      <c r="AG30" s="172"/>
      <c r="AH30" s="172"/>
      <c r="AI30" s="172"/>
      <c r="AJ30" s="173"/>
      <c r="AK30" s="246"/>
      <c r="AL30" s="247"/>
    </row>
  </sheetData>
  <mergeCells count="223">
    <mergeCell ref="W6:AG6"/>
    <mergeCell ref="W7:AG7"/>
    <mergeCell ref="AH6:AL6"/>
    <mergeCell ref="AH7:AL7"/>
    <mergeCell ref="AK28:AL28"/>
    <mergeCell ref="AK17:AL17"/>
    <mergeCell ref="AK18:AL18"/>
    <mergeCell ref="AE19:AJ19"/>
    <mergeCell ref="AE20:AJ20"/>
    <mergeCell ref="AA28:AD28"/>
    <mergeCell ref="AA21:AB21"/>
    <mergeCell ref="AC21:AD21"/>
    <mergeCell ref="AA22:AB22"/>
    <mergeCell ref="AK25:AL25"/>
    <mergeCell ref="AK26:AL26"/>
    <mergeCell ref="AK24:AL24"/>
    <mergeCell ref="AK21:AL21"/>
    <mergeCell ref="AK22:AL22"/>
    <mergeCell ref="AK23:AL23"/>
    <mergeCell ref="AK19:AL19"/>
    <mergeCell ref="AK20:AL20"/>
    <mergeCell ref="AK27:AL27"/>
    <mergeCell ref="AA11:AB11"/>
    <mergeCell ref="AC11:AD11"/>
    <mergeCell ref="W25:Z25"/>
    <mergeCell ref="AK16:AL16"/>
    <mergeCell ref="AC17:AD17"/>
    <mergeCell ref="B1:C1"/>
    <mergeCell ref="AE29:AJ29"/>
    <mergeCell ref="AE30:AJ30"/>
    <mergeCell ref="AE24:AJ24"/>
    <mergeCell ref="AE25:AJ25"/>
    <mergeCell ref="AE26:AJ26"/>
    <mergeCell ref="AE27:AJ27"/>
    <mergeCell ref="AE28:AJ28"/>
    <mergeCell ref="AE16:AJ16"/>
    <mergeCell ref="AE17:AJ17"/>
    <mergeCell ref="AE23:AJ23"/>
    <mergeCell ref="AE21:AJ21"/>
    <mergeCell ref="AE22:AJ22"/>
    <mergeCell ref="AE18:AJ18"/>
    <mergeCell ref="D1:AA1"/>
    <mergeCell ref="R4:V4"/>
    <mergeCell ref="W4:AG4"/>
    <mergeCell ref="AH4:AL4"/>
    <mergeCell ref="R5:V5"/>
    <mergeCell ref="R6:V6"/>
    <mergeCell ref="R7:V7"/>
    <mergeCell ref="AA29:AD29"/>
    <mergeCell ref="AA30:AD30"/>
    <mergeCell ref="AK12:AL12"/>
    <mergeCell ref="AK13:AL13"/>
    <mergeCell ref="AK14:AL14"/>
    <mergeCell ref="AK15:AL15"/>
    <mergeCell ref="AA24:AD24"/>
    <mergeCell ref="AA25:AD25"/>
    <mergeCell ref="AA26:AD26"/>
    <mergeCell ref="AK29:AL29"/>
    <mergeCell ref="AK30:AL30"/>
    <mergeCell ref="AE15:AJ15"/>
    <mergeCell ref="AA27:AD27"/>
    <mergeCell ref="AA12:AB12"/>
    <mergeCell ref="AC12:AD12"/>
    <mergeCell ref="AA13:AB13"/>
    <mergeCell ref="AA20:AB20"/>
    <mergeCell ref="AC20:AD20"/>
    <mergeCell ref="AA18:AB18"/>
    <mergeCell ref="AC18:AD18"/>
    <mergeCell ref="AA16:AB16"/>
    <mergeCell ref="AC16:AD16"/>
    <mergeCell ref="AA17:AB17"/>
    <mergeCell ref="AE14:AJ14"/>
    <mergeCell ref="AA19:AB19"/>
    <mergeCell ref="AC19:AD19"/>
    <mergeCell ref="W19:Z19"/>
    <mergeCell ref="AC22:AD22"/>
    <mergeCell ref="W21:Z21"/>
    <mergeCell ref="W22:Z22"/>
    <mergeCell ref="W23:Z23"/>
    <mergeCell ref="W18:Z18"/>
    <mergeCell ref="W13:Z13"/>
    <mergeCell ref="AC13:AD13"/>
    <mergeCell ref="W15:Z15"/>
    <mergeCell ref="W16:Z16"/>
    <mergeCell ref="W17:Z17"/>
    <mergeCell ref="AA23:AB23"/>
    <mergeCell ref="AC23:AD23"/>
    <mergeCell ref="W20:Z20"/>
    <mergeCell ref="W14:Z14"/>
    <mergeCell ref="AA14:AB14"/>
    <mergeCell ref="U13:V13"/>
    <mergeCell ref="U14:V14"/>
    <mergeCell ref="U15:V15"/>
    <mergeCell ref="U17:V17"/>
    <mergeCell ref="U18:V18"/>
    <mergeCell ref="U19:V19"/>
    <mergeCell ref="E23:I23"/>
    <mergeCell ref="J23:N23"/>
    <mergeCell ref="E22:I22"/>
    <mergeCell ref="J22:N22"/>
    <mergeCell ref="E21:I21"/>
    <mergeCell ref="J21:N21"/>
    <mergeCell ref="O21:R21"/>
    <mergeCell ref="O22:R22"/>
    <mergeCell ref="O15:R15"/>
    <mergeCell ref="O16:R16"/>
    <mergeCell ref="S20:T20"/>
    <mergeCell ref="U16:V16"/>
    <mergeCell ref="U21:V21"/>
    <mergeCell ref="U22:V22"/>
    <mergeCell ref="U23:V23"/>
    <mergeCell ref="S19:T19"/>
    <mergeCell ref="E20:I20"/>
    <mergeCell ref="J20:N20"/>
    <mergeCell ref="S18:T18"/>
    <mergeCell ref="O20:R20"/>
    <mergeCell ref="E16:I16"/>
    <mergeCell ref="J16:N16"/>
    <mergeCell ref="J17:N17"/>
    <mergeCell ref="E25:N25"/>
    <mergeCell ref="E30:N30"/>
    <mergeCell ref="O30:R30"/>
    <mergeCell ref="S30:V30"/>
    <mergeCell ref="O25:R25"/>
    <mergeCell ref="S25:V25"/>
    <mergeCell ref="E24:N24"/>
    <mergeCell ref="O24:R24"/>
    <mergeCell ref="E18:I18"/>
    <mergeCell ref="J18:N18"/>
    <mergeCell ref="E17:I17"/>
    <mergeCell ref="U20:V20"/>
    <mergeCell ref="S21:T21"/>
    <mergeCell ref="S22:T22"/>
    <mergeCell ref="S23:T23"/>
    <mergeCell ref="W29:Z29"/>
    <mergeCell ref="O10:R11"/>
    <mergeCell ref="J11:N11"/>
    <mergeCell ref="C20:C23"/>
    <mergeCell ref="O23:R23"/>
    <mergeCell ref="O17:R17"/>
    <mergeCell ref="O18:R18"/>
    <mergeCell ref="O19:R19"/>
    <mergeCell ref="O14:R14"/>
    <mergeCell ref="E19:I19"/>
    <mergeCell ref="J19:N19"/>
    <mergeCell ref="O13:R13"/>
    <mergeCell ref="E13:I13"/>
    <mergeCell ref="J13:N13"/>
    <mergeCell ref="E12:I12"/>
    <mergeCell ref="J12:N12"/>
    <mergeCell ref="E15:I15"/>
    <mergeCell ref="J15:N15"/>
    <mergeCell ref="E14:I14"/>
    <mergeCell ref="J14:N14"/>
    <mergeCell ref="C24:C30"/>
    <mergeCell ref="S15:T15"/>
    <mergeCell ref="S16:T16"/>
    <mergeCell ref="S17:T17"/>
    <mergeCell ref="B10:D11"/>
    <mergeCell ref="E10:I11"/>
    <mergeCell ref="O12:R12"/>
    <mergeCell ref="S12:T12"/>
    <mergeCell ref="W12:Z12"/>
    <mergeCell ref="AE12:AJ12"/>
    <mergeCell ref="W30:Z30"/>
    <mergeCell ref="S24:V24"/>
    <mergeCell ref="W24:Z24"/>
    <mergeCell ref="E27:N27"/>
    <mergeCell ref="O27:R27"/>
    <mergeCell ref="S27:V27"/>
    <mergeCell ref="W27:Z27"/>
    <mergeCell ref="E26:N26"/>
    <mergeCell ref="O26:R26"/>
    <mergeCell ref="S26:V26"/>
    <mergeCell ref="W26:Z26"/>
    <mergeCell ref="E28:N28"/>
    <mergeCell ref="O28:R28"/>
    <mergeCell ref="S28:V28"/>
    <mergeCell ref="W28:Z28"/>
    <mergeCell ref="E29:N29"/>
    <mergeCell ref="O29:R29"/>
    <mergeCell ref="S29:V29"/>
    <mergeCell ref="AD2:AE2"/>
    <mergeCell ref="AF2:AL2"/>
    <mergeCell ref="J2:S2"/>
    <mergeCell ref="B3:AL3"/>
    <mergeCell ref="B4:D4"/>
    <mergeCell ref="E5:J5"/>
    <mergeCell ref="K4:Q4"/>
    <mergeCell ref="K5:Q5"/>
    <mergeCell ref="B2:D2"/>
    <mergeCell ref="E2:F2"/>
    <mergeCell ref="G2:I2"/>
    <mergeCell ref="T2:V2"/>
    <mergeCell ref="W2:AC2"/>
    <mergeCell ref="E4:J4"/>
    <mergeCell ref="AH5:AL5"/>
    <mergeCell ref="W5:AG5"/>
    <mergeCell ref="B5:D5"/>
    <mergeCell ref="AE13:AJ13"/>
    <mergeCell ref="S13:T13"/>
    <mergeCell ref="S11:T11"/>
    <mergeCell ref="K6:Q6"/>
    <mergeCell ref="B6:D6"/>
    <mergeCell ref="B7:D7"/>
    <mergeCell ref="C12:C19"/>
    <mergeCell ref="AC14:AD14"/>
    <mergeCell ref="S14:T14"/>
    <mergeCell ref="AA15:AB15"/>
    <mergeCell ref="AC15:AD15"/>
    <mergeCell ref="E6:J6"/>
    <mergeCell ref="E7:J7"/>
    <mergeCell ref="J10:N10"/>
    <mergeCell ref="K7:Q7"/>
    <mergeCell ref="B9:AL9"/>
    <mergeCell ref="W10:Z10"/>
    <mergeCell ref="W11:Z11"/>
    <mergeCell ref="AE10:AJ11"/>
    <mergeCell ref="S10:V10"/>
    <mergeCell ref="AK10:AL11"/>
    <mergeCell ref="U11:V11"/>
    <mergeCell ref="AA10:AD10"/>
    <mergeCell ref="U12:V12"/>
  </mergeCells>
  <phoneticPr fontId="2"/>
  <dataValidations count="2">
    <dataValidation imeMode="hiragana" allowBlank="1" showInputMessage="1" showErrorMessage="1" sqref="AK31:AL65536 C31:C65536 S24:AJ65536 C24 P20:R65536 C20 C12 C2:D4 F3:F4 L3:Q4 AF3 T2:U3 J3:J4 W3:W4 X3:AC3 AM1:IV7 AD2:AE3 AK12:AK30 AM10:IV65536 AC12:AC23 AK10 W12:W23 P12:R18 O10:O65536 S12:S23 D12:I65536 K12:N65536 J10:J65536 E10 AA12:AA23 U12:U23 AE12:AE23 P10:AE10 A10:D11 A8:XFD9 K10:N10 A12:B65536 E3:E7 G2:I4 AG3:AL3 K3:K7 D1 A1:A7 B2:B7 S3 V2:V3 R3:R5" xr:uid="{00000000-0002-0000-0600-000000000000}"/>
    <dataValidation imeMode="off" allowBlank="1" showInputMessage="1" showErrorMessage="1" sqref="E2:F2 J2:S2 W2:AC2 AF2:AL2 B1" xr:uid="{00000000-0002-0000-0600-000001000000}"/>
  </dataValidations>
  <printOptions horizontalCentered="1"/>
  <pageMargins left="0.78740157480314965" right="0.59055118110236227" top="0.78740157480314965" bottom="0.59055118110236227" header="0.59055118110236227" footer="0.31496062992125984"/>
  <pageSetup paperSize="9" scale="78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B1:AL18"/>
  <sheetViews>
    <sheetView showGridLines="0" showZeros="0" zoomScale="90" zoomScaleNormal="90" workbookViewId="0">
      <selection activeCell="C4" sqref="C4:D4"/>
    </sheetView>
  </sheetViews>
  <sheetFormatPr defaultColWidth="4.6640625" defaultRowHeight="38.1" customHeight="1" x14ac:dyDescent="0.2"/>
  <cols>
    <col min="1" max="16384" width="4.6640625" style="35"/>
  </cols>
  <sheetData>
    <row r="1" spans="2:38" ht="38.1" customHeight="1" thickBot="1" x14ac:dyDescent="0.25">
      <c r="B1" s="207" t="s">
        <v>186</v>
      </c>
      <c r="C1" s="207"/>
      <c r="D1" s="203" t="str">
        <f>CONCATENATE("③令和",基本データ!D3+1,"年度　教育研究会研究部計画書")</f>
        <v>③令和8年度　教育研究会研究部計画書</v>
      </c>
      <c r="E1" s="203"/>
      <c r="F1" s="203" t="e">
        <f>CONCATENATE("Ｒ",基本データ!#REF!+1)</f>
        <v>#REF!</v>
      </c>
      <c r="G1" s="203"/>
      <c r="H1" s="203" t="e">
        <f>CONCATENATE("Ｒ",基本データ!#REF!+1)</f>
        <v>#REF!</v>
      </c>
      <c r="I1" s="203"/>
      <c r="J1" s="203" t="e">
        <f>CONCATENATE("Ｒ",基本データ!#REF!+1)</f>
        <v>#REF!</v>
      </c>
      <c r="K1" s="203"/>
      <c r="L1" s="203" t="e">
        <f>CONCATENATE("Ｒ",基本データ!#REF!+1)</f>
        <v>#REF!</v>
      </c>
      <c r="M1" s="203"/>
      <c r="N1" s="203" t="e">
        <f>CONCATENATE("Ｒ",基本データ!#REF!+1)</f>
        <v>#REF!</v>
      </c>
      <c r="O1" s="203"/>
      <c r="P1" s="203" t="e">
        <f>CONCATENATE("Ｒ",基本データ!#REF!+1)</f>
        <v>#REF!</v>
      </c>
      <c r="Q1" s="203"/>
      <c r="R1" s="203" t="e">
        <f>CONCATENATE("Ｒ",基本データ!#REF!+1)</f>
        <v>#REF!</v>
      </c>
      <c r="S1" s="203"/>
      <c r="T1" s="203" t="e">
        <f>CONCATENATE("Ｒ",基本データ!#REF!+1)</f>
        <v>#REF!</v>
      </c>
      <c r="U1" s="203"/>
      <c r="V1" s="203" t="e">
        <f>CONCATENATE("Ｒ",基本データ!#REF!+1)</f>
        <v>#REF!</v>
      </c>
      <c r="W1" s="203"/>
      <c r="X1" s="203" t="e">
        <f>CONCATENATE("Ｒ",基本データ!#REF!+1)</f>
        <v>#REF!</v>
      </c>
      <c r="Y1" s="203"/>
      <c r="Z1" s="203" t="e">
        <f>CONCATENATE("Ｒ",基本データ!#REF!+1)</f>
        <v>#REF!</v>
      </c>
      <c r="AA1" s="203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2:38" ht="38.1" customHeight="1" thickBot="1" x14ac:dyDescent="0.25">
      <c r="B2" s="270" t="s">
        <v>0</v>
      </c>
      <c r="C2" s="271"/>
      <c r="D2" s="272"/>
      <c r="E2" s="266">
        <f>基本データ!$C$4</f>
        <v>0</v>
      </c>
      <c r="F2" s="267"/>
      <c r="G2" s="273" t="s">
        <v>5</v>
      </c>
      <c r="H2" s="271"/>
      <c r="I2" s="272"/>
      <c r="J2" s="266" t="str">
        <f>基本データ!$C$5</f>
        <v/>
      </c>
      <c r="K2" s="267"/>
      <c r="L2" s="267"/>
      <c r="M2" s="267"/>
      <c r="N2" s="267"/>
      <c r="O2" s="267"/>
      <c r="P2" s="267"/>
      <c r="Q2" s="267"/>
      <c r="R2" s="267"/>
      <c r="S2" s="269"/>
      <c r="T2" s="273" t="s">
        <v>142</v>
      </c>
      <c r="U2" s="271"/>
      <c r="V2" s="272"/>
      <c r="W2" s="266" t="str">
        <f>基本データ!$C$7</f>
        <v xml:space="preserve"> </v>
      </c>
      <c r="X2" s="267"/>
      <c r="Y2" s="267"/>
      <c r="Z2" s="267"/>
      <c r="AA2" s="267"/>
      <c r="AB2" s="267"/>
      <c r="AC2" s="274"/>
      <c r="AD2" s="266" t="s">
        <v>17</v>
      </c>
      <c r="AE2" s="272"/>
      <c r="AF2" s="266" t="str">
        <f>基本データ!$C$8</f>
        <v xml:space="preserve"> </v>
      </c>
      <c r="AG2" s="267"/>
      <c r="AH2" s="267"/>
      <c r="AI2" s="267"/>
      <c r="AJ2" s="267"/>
      <c r="AK2" s="267"/>
      <c r="AL2" s="268"/>
    </row>
    <row r="3" spans="2:38" ht="38.1" customHeight="1" thickBot="1" x14ac:dyDescent="0.25">
      <c r="B3" s="209" t="str">
        <f>CONCATENATE(基本データ!C3,基本データ!D3+1,基本データ!E3,"該当するものを●にする")</f>
        <v>令和8年度該当するものを●にする</v>
      </c>
      <c r="C3" s="192"/>
      <c r="D3" s="192"/>
      <c r="E3" s="192"/>
      <c r="F3" s="192"/>
      <c r="G3" s="192"/>
      <c r="H3" s="192"/>
      <c r="I3" s="192"/>
      <c r="J3" s="193"/>
      <c r="K3" s="194" t="s">
        <v>145</v>
      </c>
      <c r="L3" s="192"/>
      <c r="M3" s="192"/>
      <c r="N3" s="192"/>
      <c r="O3" s="192"/>
      <c r="P3" s="192"/>
      <c r="Q3" s="60"/>
      <c r="R3" s="194" t="s">
        <v>144</v>
      </c>
      <c r="S3" s="192"/>
      <c r="T3" s="192"/>
      <c r="U3" s="192"/>
      <c r="V3" s="192"/>
      <c r="W3" s="192"/>
      <c r="X3" s="60"/>
      <c r="Y3" s="194" t="s">
        <v>191</v>
      </c>
      <c r="Z3" s="192"/>
      <c r="AA3" s="192"/>
      <c r="AB3" s="192"/>
      <c r="AC3" s="192"/>
      <c r="AD3" s="192"/>
      <c r="AE3" s="60"/>
      <c r="AF3" s="194" t="s">
        <v>171</v>
      </c>
      <c r="AG3" s="192"/>
      <c r="AH3" s="192"/>
      <c r="AI3" s="192"/>
      <c r="AJ3" s="192"/>
      <c r="AK3" s="192"/>
      <c r="AL3" s="61"/>
    </row>
    <row r="4" spans="2:38" ht="38.1" customHeight="1" x14ac:dyDescent="0.2">
      <c r="B4" s="251" t="s">
        <v>40</v>
      </c>
      <c r="C4" s="213" t="str">
        <f>CONCATENATE("Ｒ",基本データ!D3+1)</f>
        <v>Ｒ8</v>
      </c>
      <c r="D4" s="214"/>
      <c r="E4" s="167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9"/>
    </row>
    <row r="5" spans="2:38" ht="38.1" customHeight="1" x14ac:dyDescent="0.2">
      <c r="B5" s="251"/>
      <c r="C5" s="253" t="str">
        <f>CONCATENATE("Ｒ",基本データ!D3+2)</f>
        <v>Ｒ9</v>
      </c>
      <c r="D5" s="184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81"/>
    </row>
    <row r="6" spans="2:38" ht="38.1" customHeight="1" thickBot="1" x14ac:dyDescent="0.25">
      <c r="B6" s="252"/>
      <c r="C6" s="254" t="str">
        <f>CONCATENATE("Ｒ",基本データ!D3+3)</f>
        <v>Ｒ10</v>
      </c>
      <c r="D6" s="255"/>
      <c r="E6" s="177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81"/>
    </row>
    <row r="7" spans="2:38" ht="38.1" customHeight="1" x14ac:dyDescent="0.2">
      <c r="B7" s="250" t="s">
        <v>53</v>
      </c>
      <c r="C7" s="261" t="s">
        <v>41</v>
      </c>
      <c r="D7" s="262"/>
      <c r="E7" s="263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5"/>
    </row>
    <row r="8" spans="2:38" ht="38.1" customHeight="1" x14ac:dyDescent="0.2">
      <c r="B8" s="251"/>
      <c r="C8" s="253" t="s">
        <v>42</v>
      </c>
      <c r="D8" s="183"/>
      <c r="E8" s="220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56"/>
    </row>
    <row r="9" spans="2:38" ht="38.1" customHeight="1" x14ac:dyDescent="0.2">
      <c r="B9" s="251"/>
      <c r="C9" s="253" t="s">
        <v>43</v>
      </c>
      <c r="D9" s="183"/>
      <c r="E9" s="220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56"/>
    </row>
    <row r="10" spans="2:38" ht="38.1" customHeight="1" x14ac:dyDescent="0.2">
      <c r="B10" s="251"/>
      <c r="C10" s="253" t="s">
        <v>44</v>
      </c>
      <c r="D10" s="183"/>
      <c r="E10" s="220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56"/>
    </row>
    <row r="11" spans="2:38" ht="38.1" customHeight="1" x14ac:dyDescent="0.2">
      <c r="B11" s="251"/>
      <c r="C11" s="253" t="s">
        <v>45</v>
      </c>
      <c r="D11" s="183"/>
      <c r="E11" s="220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56"/>
    </row>
    <row r="12" spans="2:38" ht="38.1" customHeight="1" x14ac:dyDescent="0.2">
      <c r="B12" s="251"/>
      <c r="C12" s="253" t="s">
        <v>46</v>
      </c>
      <c r="D12" s="183"/>
      <c r="E12" s="220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56"/>
    </row>
    <row r="13" spans="2:38" ht="38.1" customHeight="1" x14ac:dyDescent="0.2">
      <c r="B13" s="251"/>
      <c r="C13" s="253" t="s">
        <v>47</v>
      </c>
      <c r="D13" s="183"/>
      <c r="E13" s="220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56"/>
    </row>
    <row r="14" spans="2:38" ht="38.1" customHeight="1" x14ac:dyDescent="0.2">
      <c r="B14" s="251"/>
      <c r="C14" s="253" t="s">
        <v>48</v>
      </c>
      <c r="D14" s="183"/>
      <c r="E14" s="220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56"/>
    </row>
    <row r="15" spans="2:38" ht="38.1" customHeight="1" x14ac:dyDescent="0.2">
      <c r="B15" s="251"/>
      <c r="C15" s="253" t="s">
        <v>49</v>
      </c>
      <c r="D15" s="183"/>
      <c r="E15" s="220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56"/>
    </row>
    <row r="16" spans="2:38" ht="38.1" customHeight="1" x14ac:dyDescent="0.2">
      <c r="B16" s="251"/>
      <c r="C16" s="253" t="s">
        <v>50</v>
      </c>
      <c r="D16" s="183"/>
      <c r="E16" s="220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56"/>
    </row>
    <row r="17" spans="2:38" ht="38.1" customHeight="1" x14ac:dyDescent="0.2">
      <c r="B17" s="251"/>
      <c r="C17" s="253" t="s">
        <v>51</v>
      </c>
      <c r="D17" s="183"/>
      <c r="E17" s="220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56"/>
    </row>
    <row r="18" spans="2:38" ht="38.1" customHeight="1" thickBot="1" x14ac:dyDescent="0.25">
      <c r="B18" s="252"/>
      <c r="C18" s="254" t="s">
        <v>52</v>
      </c>
      <c r="D18" s="257"/>
      <c r="E18" s="258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60"/>
    </row>
  </sheetData>
  <mergeCells count="47">
    <mergeCell ref="AF2:AL2"/>
    <mergeCell ref="J2:S2"/>
    <mergeCell ref="AF3:AK3"/>
    <mergeCell ref="B1:C1"/>
    <mergeCell ref="Y3:AD3"/>
    <mergeCell ref="R3:W3"/>
    <mergeCell ref="K3:P3"/>
    <mergeCell ref="B3:J3"/>
    <mergeCell ref="B2:D2"/>
    <mergeCell ref="E2:F2"/>
    <mergeCell ref="G2:I2"/>
    <mergeCell ref="T2:V2"/>
    <mergeCell ref="W2:AC2"/>
    <mergeCell ref="AD2:AE2"/>
    <mergeCell ref="D1:AA1"/>
    <mergeCell ref="E4:AL4"/>
    <mergeCell ref="E5:AL5"/>
    <mergeCell ref="E6:AL6"/>
    <mergeCell ref="E9:AL9"/>
    <mergeCell ref="E10:AL10"/>
    <mergeCell ref="E12:AL12"/>
    <mergeCell ref="C13:D13"/>
    <mergeCell ref="E13:AL13"/>
    <mergeCell ref="C7:D7"/>
    <mergeCell ref="E7:AL7"/>
    <mergeCell ref="C8:D8"/>
    <mergeCell ref="E8:AL8"/>
    <mergeCell ref="C9:D9"/>
    <mergeCell ref="E11:AL11"/>
    <mergeCell ref="E17:AL17"/>
    <mergeCell ref="C18:D18"/>
    <mergeCell ref="E18:AL18"/>
    <mergeCell ref="C14:D14"/>
    <mergeCell ref="E14:AL14"/>
    <mergeCell ref="C15:D15"/>
    <mergeCell ref="E15:AL15"/>
    <mergeCell ref="C16:D16"/>
    <mergeCell ref="E16:AL16"/>
    <mergeCell ref="B7:B18"/>
    <mergeCell ref="B4:B6"/>
    <mergeCell ref="C4:D4"/>
    <mergeCell ref="C5:D5"/>
    <mergeCell ref="C6:D6"/>
    <mergeCell ref="C17:D17"/>
    <mergeCell ref="C12:D12"/>
    <mergeCell ref="C11:D11"/>
    <mergeCell ref="C10:D10"/>
  </mergeCells>
  <phoneticPr fontId="2"/>
  <dataValidations count="2">
    <dataValidation imeMode="hiragana" allowBlank="1" showInputMessage="1" showErrorMessage="1" sqref="B7:E7 B19:AL65536 C8:E18 B1:B4 E4:E6 A1:A1048576 AM1:IV1048576 G2:I2 T2:V2 AD2:AE2 AE3:AF3 K3 X3:Y3 AL3 C2 D1:D2 Q3:R3" xr:uid="{00000000-0002-0000-0700-000000000000}"/>
    <dataValidation imeMode="off" allowBlank="1" showInputMessage="1" showErrorMessage="1" sqref="E2:F2 J2:S2 W2:AC2 AF2:AL2" xr:uid="{00000000-0002-0000-0700-000001000000}"/>
  </dataValidations>
  <printOptions horizontalCentered="1"/>
  <pageMargins left="0.78740157480314965" right="0.59055118110236227" top="0.78740157480314965" bottom="0.59055118110236227" header="0.59055118110236227" footer="0.31496062992125984"/>
  <pageSetup paperSize="9" scale="7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基本データ</vt:lpstr>
      <vt:lpstr>１計画書</vt:lpstr>
      <vt:lpstr>２予算書</vt:lpstr>
      <vt:lpstr>３実績概要</vt:lpstr>
      <vt:lpstr>４収支決算書</vt:lpstr>
      <vt:lpstr>５実績報告</vt:lpstr>
      <vt:lpstr>６事業計画</vt:lpstr>
      <vt:lpstr>７事業計画</vt:lpstr>
      <vt:lpstr>'１計画書'!Print_Area</vt:lpstr>
      <vt:lpstr>'２予算書'!Print_Area</vt:lpstr>
      <vt:lpstr>'３実績概要'!Print_Area</vt:lpstr>
      <vt:lpstr>'４収支決算書'!Print_Area</vt:lpstr>
      <vt:lpstr>'５実績報告'!Print_Area</vt:lpstr>
      <vt:lpstr>'６事業計画'!Print_Area</vt:lpstr>
      <vt:lpstr>'７事業計画'!Print_Area</vt:lpstr>
      <vt:lpstr>基本データ!Print_Area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茨城県教育研究会</dc:creator>
  <cp:lastModifiedBy>雅之 豊田</cp:lastModifiedBy>
  <cp:lastPrinted>2022-04-07T01:48:12Z</cp:lastPrinted>
  <dcterms:created xsi:type="dcterms:W3CDTF">2014-06-12T03:20:48Z</dcterms:created>
  <dcterms:modified xsi:type="dcterms:W3CDTF">2025-02-24T05:23:28Z</dcterms:modified>
</cp:coreProperties>
</file>