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7995" activeTab="0"/>
  </bookViews>
  <sheets>
    <sheet name="教職員用" sheetId="1" r:id="rId1"/>
  </sheets>
  <definedNames>
    <definedName name="_xlnm.Print_Area" localSheetId="0">'教職員用'!$A$1:$G$74</definedName>
  </definedNames>
  <calcPr fullCalcOnLoad="1"/>
</workbook>
</file>

<file path=xl/sharedStrings.xml><?xml version="1.0" encoding="utf-8"?>
<sst xmlns="http://schemas.openxmlformats.org/spreadsheetml/2006/main" count="75" uniqueCount="72">
  <si>
    <t>あなたの危険度</t>
  </si>
  <si>
    <t>＊これまでに代行を使用したことがない場合は「いいえ」で答えてください。</t>
  </si>
  <si>
    <t>酒席へ自家用車で行くことが多い。</t>
  </si>
  <si>
    <t>酒を飲んだ後，自家用車の中で寝たことがある。</t>
  </si>
  <si>
    <t>飲酒の状況について</t>
  </si>
  <si>
    <t>酒席への行き方</t>
  </si>
  <si>
    <t>飲酒運転について</t>
  </si>
  <si>
    <t>帰宅方法について</t>
  </si>
  <si>
    <t>アルコールチェックカーが使える状態にある。(常備して電池も確認済み）</t>
  </si>
  <si>
    <t>飲んだ翌日は，出勤前にアルコールチェックをしている。</t>
  </si>
  <si>
    <t>休前日の酒席では，12時を過ぎて飲むことがある。</t>
  </si>
  <si>
    <t>酒を飲んで，記憶がない，一部分忘れるなどのことがある。(1回でも)</t>
  </si>
  <si>
    <t>同僚の車に乗せてもらって帰宅する時，同僚の飲酒を確かめたことがない。</t>
  </si>
  <si>
    <t>酒席に誘われると断れないタイプである。</t>
  </si>
  <si>
    <t>酒席の開始時刻に遅れそうな時は，自家用車で行くことがある。</t>
  </si>
  <si>
    <t>飲酒運転した人すべてが摘発を受けているわけではないと思う。</t>
  </si>
  <si>
    <t>その他</t>
  </si>
  <si>
    <t>酒席から帰宅した時に，家族から帰宅方法を確かめられる。</t>
  </si>
  <si>
    <t>飲酒していると思われる人が運転する車に乗ったことがある。</t>
  </si>
  <si>
    <t>酒席の前日までに，往復の交通手段を決めることが多い。</t>
  </si>
  <si>
    <t>懲戒処分の指針改定前には(Ｈ18年12月），乾杯の一口程度の飲酒では運転したことがある。</t>
  </si>
  <si>
    <t>飲酒運転で摘発された教職員は運が悪いと思う。</t>
  </si>
  <si>
    <t>翌日が勤務日の場合，「10時を目安に帰宅しよう」と言い出す方である。</t>
  </si>
  <si>
    <t>飲酒運転が懲戒免職でなければ，少量の飲酒だったら運転するかも知れない。</t>
  </si>
  <si>
    <t>教頭(幹事役）が飲酒前に確認した帰宅方法と，実際の帰宅方法が違ったことがある。</t>
  </si>
  <si>
    <t>酒席から帰宅する際に利用する電車やバスの時刻がわかっている。</t>
  </si>
  <si>
    <t>朝，同僚が酒臭い時は，注意できる。</t>
  </si>
  <si>
    <t>家族は，飲酒の量などについて気を配ることが少ない。</t>
  </si>
  <si>
    <t>酒席がある場合の往復の交通手段については，家族にも知らせている。</t>
  </si>
  <si>
    <t>はい</t>
  </si>
  <si>
    <t>いいえ</t>
  </si>
  <si>
    <t>調　　　　査　　　　項　　　　目</t>
  </si>
  <si>
    <t>ポイント</t>
  </si>
  <si>
    <t>以下の項目について，「はい」「いいえ」のどちらかで答え，○印を付けて下さい。</t>
  </si>
  <si>
    <t>車で出かけた酒席では，勧められても酒を飲むことはない。
(酒を飲まずに帰る予定で参加した酒席では，酒を勧められても飲んだことはない。）</t>
  </si>
  <si>
    <t>○</t>
  </si>
  <si>
    <t>飲み始めると分量を加減できないことがある。(または，勧められると飲んでしまうタイプである）</t>
  </si>
  <si>
    <t>何時に帰宅したかわからない時がある。</t>
  </si>
  <si>
    <t>＊代行の電話番号が携帯の電話帳に複数入っている。</t>
  </si>
  <si>
    <t>＊代行を呼ぶ時は，同僚や店の人にお願いすることが多い。</t>
  </si>
  <si>
    <t>＊代行で帰宅途中，自宅近くで代行を帰したことがある。</t>
  </si>
  <si>
    <t>＊代行で帰宅すると，5000円以上かかる。(よく利用する居酒屋等を想定して）</t>
  </si>
  <si>
    <t>＊代行を呼んでも，待ち時間が長いと，タクシーに変更する時がある。</t>
  </si>
  <si>
    <t>　教職員一人一人が，セルフチェックをすることによって状況を把握し，データを職場で共有し，職員同士が互いに事故防止に配慮していけるようにしましょう。</t>
  </si>
  <si>
    <t>教職員用</t>
  </si>
  <si>
    <t>飲酒運転根絶に向けた県学校長会の取組</t>
  </si>
  <si>
    <r>
      <t>飲酒運転根絶のための教職員セルフチェック　　　　</t>
    </r>
    <r>
      <rPr>
        <sz val="10"/>
        <rFont val="ＭＳ Ｐゴシック"/>
        <family val="3"/>
      </rPr>
      <t>氏名（　　　　　　　　　　　　　　　　　　　）</t>
    </r>
  </si>
  <si>
    <t>　　調査結果から考える予防策</t>
  </si>
  <si>
    <t>　概ね飲酒運転に対する意識と行動力が備わっていると見られますが，酒席へは車で行かないことを守るとともに，同僚の帰宅方法まで気を配るとよいでしょう。念のため，家族(子ども)の写真は車の中に入れて動機付けにすると良いと思われます。　　　
　　　</t>
  </si>
  <si>
    <t>　めったに酒を飲まないか，酒量も安全な範囲であると思われますが，不意な場合に備えて，的確な判断をするとともに，同僚に対しても気を配って下さい。飲酒運転の最大の原因となる，「酒席に車で行かない」ことを励行して下さい。　　　　　　
　　　</t>
  </si>
  <si>
    <t>○１０１～１５０ポイント</t>
  </si>
  <si>
    <t>○５１～１００ポイント　　　　　　　</t>
  </si>
  <si>
    <t>○１～５０ポイント　　　　　　　　</t>
  </si>
  <si>
    <t>○－４９～０ポイント　　　　　　　</t>
  </si>
  <si>
    <t>○－５０ポイント以下</t>
  </si>
  <si>
    <t>○１５１ポイント以上</t>
  </si>
  <si>
    <r>
      <t>　酒席へは車で行かないことを必ず守ることが必要です。もし，車で行かなければならない状況の時は，予防策のハードルを以下の例から，</t>
    </r>
    <r>
      <rPr>
        <b/>
        <sz val="11"/>
        <rFont val="ＭＳ Ｐゴシック"/>
        <family val="3"/>
      </rPr>
      <t>３つ以上設け，家族・同僚に公開すべきです。</t>
    </r>
    <r>
      <rPr>
        <sz val="11"/>
        <rFont val="ＭＳ Ｐゴシック"/>
        <family val="3"/>
      </rPr>
      <t>　　　　　
　　　</t>
    </r>
  </si>
  <si>
    <r>
      <t>　酒席へは車で行かないことを必ず守ることが必要です。もし，車で行かなければならない状況の時は，予防策のハードルを以下の例から，</t>
    </r>
    <r>
      <rPr>
        <b/>
        <sz val="11"/>
        <rFont val="ＭＳ Ｐゴシック"/>
        <family val="3"/>
      </rPr>
      <t>２つ以上設け，同僚に公開することを勧めます。　</t>
    </r>
    <r>
      <rPr>
        <sz val="11"/>
        <rFont val="ＭＳ Ｐゴシック"/>
        <family val="3"/>
      </rPr>
      <t>　
　　　</t>
    </r>
  </si>
  <si>
    <r>
      <t>　酒席へは車で行かないことを必ず守ることが必要です。もし，車で行かなければならない状況の時は，予防策のハードルを以下の例から，</t>
    </r>
    <r>
      <rPr>
        <b/>
        <sz val="11"/>
        <rFont val="ＭＳ Ｐゴシック"/>
        <family val="3"/>
      </rPr>
      <t>１つ以上設け，車の中にメモを置いておくことです。</t>
    </r>
    <r>
      <rPr>
        <sz val="11"/>
        <rFont val="ＭＳ Ｐゴシック"/>
        <family val="3"/>
      </rPr>
      <t>　　　
　　　</t>
    </r>
  </si>
  <si>
    <r>
      <t>　酒席へは車で行かないことを必ず守ることが必要です。もし，車で行かなければならない状況の時は，</t>
    </r>
    <r>
      <rPr>
        <b/>
        <sz val="11"/>
        <rFont val="ＭＳ Ｐゴシック"/>
        <family val="3"/>
      </rPr>
      <t>自分用の適切なハードルを１つ以上設けましょう。</t>
    </r>
    <r>
      <rPr>
        <sz val="11"/>
        <rFont val="ＭＳ Ｐゴシック"/>
        <family val="3"/>
      </rPr>
      <t>　
　　　</t>
    </r>
  </si>
  <si>
    <t>⑨ （　　　　　　　　　　　　　　　　　　　　　　　　　　　　　　　　　　　　　　　　　　　　　　　　　　　　　　）</t>
  </si>
  <si>
    <t>⑩ （　　　　　　　　　　　　　　　　　　　　　　　　　　　　　　　　　　　　　　　　　　　　　　　　　　　　　　）</t>
  </si>
  <si>
    <t>⑧　アルコールチェッカーを用いて，翌朝必ず自分の状況を確認する。</t>
  </si>
  <si>
    <r>
      <t>⑦　</t>
    </r>
    <r>
      <rPr>
        <u val="single"/>
        <sz val="12"/>
        <rFont val="ＭＳ Ｐゴシック"/>
        <family val="3"/>
      </rPr>
      <t>私的な飲酒の場合であっても</t>
    </r>
    <r>
      <rPr>
        <sz val="12"/>
        <rFont val="ＭＳ Ｐゴシック"/>
        <family val="3"/>
      </rPr>
      <t>，家族や同席する知人に帰宅方法等について話しておく。</t>
    </r>
  </si>
  <si>
    <t>⑥　自宅周辺の地図や道順を記入した地図を車の中に入れていき，代行に見せるようにする。</t>
  </si>
  <si>
    <r>
      <t>⑤　</t>
    </r>
    <r>
      <rPr>
        <u val="single"/>
        <sz val="12"/>
        <rFont val="ＭＳ Ｐゴシック"/>
        <family val="3"/>
      </rPr>
      <t>代行は飲み始める前に予約する。</t>
    </r>
  </si>
  <si>
    <t>③　家族の写真を車の中に置き，見えるようにしておく。　　　　　　</t>
  </si>
  <si>
    <t>④　代行を呼んだ後，自分の車の中では待たない。</t>
  </si>
  <si>
    <t>②　代行で帰宅する際，代行を呼ぶ電話とともに家庭へも「代行で帰る」旨の電話する。</t>
  </si>
  <si>
    <t>①　近所の同僚，帰宅経路が同じ同僚と1台の車で酒席へ行き，1台の代行で帰宅する。</t>
  </si>
  <si>
    <t>予防策のハードル例　(自分用のハードルも考えてみましょう。）</t>
  </si>
  <si>
    <t>翌日の
アルコールチェック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</si>
</sst>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sz val="6"/>
      <name val="ＭＳ Ｐゴシック"/>
      <family val="3"/>
    </font>
    <font>
      <sz val="10"/>
      <name val="ＭＳ Ｐゴシック"/>
      <family val="3"/>
    </font>
    <font>
      <sz val="14"/>
      <name val="ＭＳ Ｐゴシック"/>
      <family val="3"/>
    </font>
    <font>
      <sz val="10"/>
      <name val="ＭＳ 明朝"/>
      <family val="1"/>
    </font>
    <font>
      <sz val="10"/>
      <name val="ＭＳ ゴシック"/>
      <family val="3"/>
    </font>
    <font>
      <b/>
      <sz val="12"/>
      <name val="ＭＳ Ｐゴシック"/>
      <family val="3"/>
    </font>
    <font>
      <sz val="9"/>
      <name val="ＭＳ 明朝"/>
      <family val="1"/>
    </font>
    <font>
      <sz val="15"/>
      <name val="ＭＳ Ｐゴシック"/>
      <family val="3"/>
    </font>
    <font>
      <sz val="12"/>
      <name val="ＭＳ Ｐゴシック"/>
      <family val="3"/>
    </font>
    <font>
      <sz val="18"/>
      <name val="ＭＳ Ｐゴシック"/>
      <family val="3"/>
    </font>
    <font>
      <sz val="20"/>
      <name val="ＭＳ Ｐゴシック"/>
      <family val="3"/>
    </font>
    <font>
      <b/>
      <sz val="14"/>
      <name val="ＭＳ Ｐゴシック"/>
      <family val="3"/>
    </font>
    <font>
      <b/>
      <sz val="11"/>
      <name val="ＭＳ Ｐゴシック"/>
      <family val="3"/>
    </font>
    <font>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51">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0" xfId="0" applyFont="1" applyAlignment="1">
      <alignment vertical="center" wrapText="1"/>
    </xf>
    <xf numFmtId="0" fontId="4" fillId="0" borderId="10" xfId="0" applyFont="1" applyBorder="1" applyAlignment="1">
      <alignment horizontal="center" vertical="center" shrinkToFit="1"/>
    </xf>
    <xf numFmtId="0" fontId="4" fillId="0" borderId="10" xfId="0" applyFont="1" applyBorder="1" applyAlignment="1" applyProtection="1">
      <alignment horizontal="center" vertical="center"/>
      <protection locked="0"/>
    </xf>
    <xf numFmtId="0" fontId="3" fillId="0" borderId="0" xfId="0" applyFont="1" applyAlignment="1">
      <alignment vertical="center"/>
    </xf>
    <xf numFmtId="0" fontId="4" fillId="0" borderId="10" xfId="0" applyFont="1" applyBorder="1" applyAlignment="1">
      <alignment vertical="center" wrapText="1" shrinkToFit="1"/>
    </xf>
    <xf numFmtId="0" fontId="4" fillId="0" borderId="10" xfId="0" applyFont="1" applyBorder="1" applyAlignment="1">
      <alignment vertical="center"/>
    </xf>
    <xf numFmtId="0" fontId="4" fillId="0" borderId="10" xfId="0" applyFont="1" applyBorder="1" applyAlignment="1">
      <alignment vertical="center" shrinkToFit="1"/>
    </xf>
    <xf numFmtId="0" fontId="8" fillId="0" borderId="0" xfId="0" applyFont="1" applyAlignment="1">
      <alignment vertical="center"/>
    </xf>
    <xf numFmtId="0" fontId="0" fillId="0" borderId="13" xfId="0" applyFont="1" applyBorder="1" applyAlignment="1">
      <alignment vertical="center" wrapText="1"/>
    </xf>
    <xf numFmtId="0" fontId="49" fillId="0" borderId="13" xfId="0" applyFont="1" applyBorder="1" applyAlignment="1">
      <alignment vertical="center" wrapText="1"/>
    </xf>
    <xf numFmtId="0" fontId="9" fillId="0" borderId="0" xfId="0" applyFont="1" applyAlignment="1">
      <alignment vertical="center"/>
    </xf>
    <xf numFmtId="0" fontId="12" fillId="0" borderId="0" xfId="0" applyFont="1" applyAlignment="1">
      <alignment vertical="center"/>
    </xf>
    <xf numFmtId="0" fontId="0" fillId="0" borderId="0" xfId="0" applyFont="1" applyBorder="1" applyAlignment="1">
      <alignment horizontal="left" vertical="top" wrapText="1"/>
    </xf>
    <xf numFmtId="0" fontId="12" fillId="0" borderId="0" xfId="0" applyFont="1" applyBorder="1" applyAlignment="1">
      <alignment horizontal="center"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0" fillId="0" borderId="10"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12" fillId="0" borderId="0" xfId="0" applyFont="1" applyBorder="1" applyAlignment="1">
      <alignment horizontal="center" vertical="center"/>
    </xf>
    <xf numFmtId="0" fontId="12" fillId="0" borderId="10" xfId="0" applyFont="1" applyBorder="1" applyAlignment="1">
      <alignment horizontal="left" vertical="center"/>
    </xf>
    <xf numFmtId="0" fontId="12" fillId="0" borderId="0" xfId="0" applyFont="1" applyAlignment="1">
      <alignment horizontal="center" vertical="center"/>
    </xf>
    <xf numFmtId="0" fontId="10" fillId="0" borderId="0" xfId="0" applyFont="1" applyAlignment="1">
      <alignment horizontal="center" vertical="center"/>
    </xf>
    <xf numFmtId="0" fontId="0" fillId="0" borderId="0" xfId="0" applyFont="1" applyAlignment="1">
      <alignment horizontal="left" vertical="center" wrapText="1"/>
    </xf>
    <xf numFmtId="0" fontId="2" fillId="0" borderId="0" xfId="0" applyFont="1" applyAlignment="1">
      <alignment horizontal="left" vertical="center"/>
    </xf>
    <xf numFmtId="0" fontId="3" fillId="0" borderId="17" xfId="0" applyFont="1" applyBorder="1" applyAlignment="1">
      <alignment horizontal="right" vertical="center"/>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6" fillId="0" borderId="22" xfId="0" applyFont="1" applyBorder="1" applyAlignment="1">
      <alignment horizontal="left" vertical="center"/>
    </xf>
    <xf numFmtId="0" fontId="6" fillId="0" borderId="0" xfId="0" applyFont="1" applyAlignment="1">
      <alignment horizontal="left" vertical="center"/>
    </xf>
    <xf numFmtId="0" fontId="5" fillId="0" borderId="0" xfId="0" applyFont="1" applyAlignment="1">
      <alignment horizontal="left"/>
    </xf>
    <xf numFmtId="0" fontId="4" fillId="0" borderId="10" xfId="0" applyFont="1" applyBorder="1" applyAlignment="1">
      <alignment horizontal="center" vertical="center"/>
    </xf>
    <xf numFmtId="0" fontId="49" fillId="0" borderId="13" xfId="0" applyFont="1" applyBorder="1" applyAlignment="1">
      <alignment horizontal="left" vertical="center" wrapText="1"/>
    </xf>
    <xf numFmtId="0" fontId="49" fillId="0" borderId="11" xfId="0" applyFont="1" applyBorder="1" applyAlignment="1">
      <alignment horizontal="left" vertical="center" wrapText="1"/>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0" fontId="7" fillId="0" borderId="11" xfId="0" applyFont="1" applyBorder="1" applyAlignment="1">
      <alignment horizontal="left" vertical="center" wrapText="1"/>
    </xf>
    <xf numFmtId="0" fontId="0" fillId="0" borderId="13" xfId="0" applyBorder="1" applyAlignment="1">
      <alignment horizontal="left" vertical="center" wrapText="1"/>
    </xf>
    <xf numFmtId="0" fontId="0" fillId="0" borderId="12"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1</xdr:col>
      <xdr:colOff>809625</xdr:colOff>
      <xdr:row>0</xdr:row>
      <xdr:rowOff>314325</xdr:rowOff>
    </xdr:to>
    <xdr:sp>
      <xdr:nvSpPr>
        <xdr:cNvPr id="1" name="正方形/長方形 1"/>
        <xdr:cNvSpPr>
          <a:spLocks/>
        </xdr:cNvSpPr>
      </xdr:nvSpPr>
      <xdr:spPr>
        <a:xfrm>
          <a:off x="95250" y="66675"/>
          <a:ext cx="828675" cy="24765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I74"/>
  <sheetViews>
    <sheetView tabSelected="1" view="pageBreakPreview" zoomScaleSheetLayoutView="100" zoomScalePageLayoutView="0" workbookViewId="0" topLeftCell="A1">
      <selection activeCell="A1" sqref="A1"/>
    </sheetView>
  </sheetViews>
  <sheetFormatPr defaultColWidth="9.00390625" defaultRowHeight="13.5"/>
  <cols>
    <col min="1" max="1" width="1.4921875" style="0" customWidth="1"/>
    <col min="2" max="2" width="12.25390625" style="0" customWidth="1"/>
    <col min="3" max="3" width="76.50390625" style="0" customWidth="1"/>
    <col min="4" max="4" width="5.25390625" style="0" customWidth="1"/>
    <col min="5" max="5" width="4.875" style="0" customWidth="1"/>
    <col min="6" max="7" width="0" style="0" hidden="1" customWidth="1"/>
    <col min="8" max="8" width="2.75390625" style="0" customWidth="1"/>
  </cols>
  <sheetData>
    <row r="1" spans="2:5" ht="30" customHeight="1">
      <c r="B1" s="18" t="s">
        <v>44</v>
      </c>
      <c r="C1" s="32"/>
      <c r="D1" s="32"/>
      <c r="E1" s="32"/>
    </row>
    <row r="2" spans="2:5" ht="21" customHeight="1">
      <c r="B2" s="32" t="s">
        <v>45</v>
      </c>
      <c r="C2" s="32"/>
      <c r="D2" s="32"/>
      <c r="E2" s="32"/>
    </row>
    <row r="3" spans="3:7" s="1" customFormat="1" ht="29.25" customHeight="1">
      <c r="C3" s="15" t="s">
        <v>46</v>
      </c>
      <c r="D3" s="11"/>
      <c r="E3" s="11"/>
      <c r="F3" s="11"/>
      <c r="G3" s="11"/>
    </row>
    <row r="4" spans="2:7" s="1" customFormat="1" ht="36" customHeight="1">
      <c r="B4" s="33" t="s">
        <v>43</v>
      </c>
      <c r="C4" s="33"/>
      <c r="D4" s="33"/>
      <c r="E4" s="33"/>
      <c r="F4" s="11"/>
      <c r="G4" s="11"/>
    </row>
    <row r="5" spans="2:7" s="3" customFormat="1" ht="16.5" customHeight="1">
      <c r="B5" s="42" t="s">
        <v>33</v>
      </c>
      <c r="C5" s="42"/>
      <c r="D5" s="42"/>
      <c r="E5" s="42"/>
      <c r="F5" s="42"/>
      <c r="G5" s="42"/>
    </row>
    <row r="6" spans="2:5" s="3" customFormat="1" ht="20.25" customHeight="1">
      <c r="B6" s="43" t="s">
        <v>31</v>
      </c>
      <c r="C6" s="43"/>
      <c r="D6" s="9" t="s">
        <v>29</v>
      </c>
      <c r="E6" s="9" t="s">
        <v>30</v>
      </c>
    </row>
    <row r="7" spans="2:7" s="3" customFormat="1" ht="30.75" customHeight="1">
      <c r="B7" s="17" t="s">
        <v>4</v>
      </c>
      <c r="C7" s="12" t="s">
        <v>34</v>
      </c>
      <c r="D7" s="10"/>
      <c r="E7" s="10"/>
      <c r="F7" s="3">
        <f>IF(D7="○",-5,"")</f>
      </c>
      <c r="G7" s="3">
        <f>IF(E7="○",10,"")</f>
      </c>
    </row>
    <row r="8" spans="2:7" s="3" customFormat="1" ht="21.75" customHeight="1">
      <c r="B8" s="6"/>
      <c r="C8" s="13" t="s">
        <v>10</v>
      </c>
      <c r="D8" s="10"/>
      <c r="E8" s="10"/>
      <c r="F8" s="5" t="s">
        <v>35</v>
      </c>
      <c r="G8" s="5" t="s">
        <v>35</v>
      </c>
    </row>
    <row r="9" spans="2:7" s="3" customFormat="1" ht="21.75" customHeight="1">
      <c r="B9" s="6"/>
      <c r="C9" s="13" t="s">
        <v>13</v>
      </c>
      <c r="D9" s="10"/>
      <c r="E9" s="10"/>
      <c r="F9" s="3">
        <f>IF(D9="○",5,"")</f>
      </c>
      <c r="G9" s="3">
        <f>IF(E9="○",-5,"")</f>
      </c>
    </row>
    <row r="10" spans="2:7" s="3" customFormat="1" ht="21.75" customHeight="1">
      <c r="B10" s="6"/>
      <c r="C10" s="13" t="s">
        <v>22</v>
      </c>
      <c r="D10" s="10"/>
      <c r="E10" s="10"/>
      <c r="F10" s="3">
        <f>IF(D10="○",-10,"")</f>
      </c>
      <c r="G10" s="3">
        <f>IF(E10="○",10,"")</f>
      </c>
    </row>
    <row r="11" spans="2:7" s="3" customFormat="1" ht="21.75" customHeight="1">
      <c r="B11" s="6"/>
      <c r="C11" s="13" t="s">
        <v>11</v>
      </c>
      <c r="D11" s="10"/>
      <c r="E11" s="10"/>
      <c r="F11" s="3">
        <f>IF(D11="○",20,"")</f>
      </c>
      <c r="G11" s="3">
        <f>IF(E11="○",-5,"")</f>
      </c>
    </row>
    <row r="12" spans="2:7" s="3" customFormat="1" ht="21.75" customHeight="1">
      <c r="B12" s="6"/>
      <c r="C12" s="13" t="s">
        <v>3</v>
      </c>
      <c r="D12" s="10"/>
      <c r="E12" s="10"/>
      <c r="F12" s="3">
        <f>IF(D12="○",25,"")</f>
      </c>
      <c r="G12" s="3">
        <f>IF(E12="○",-10,"")</f>
      </c>
    </row>
    <row r="13" spans="2:7" s="3" customFormat="1" ht="21.75" customHeight="1">
      <c r="B13" s="6"/>
      <c r="C13" s="14" t="s">
        <v>36</v>
      </c>
      <c r="D13" s="10"/>
      <c r="E13" s="10"/>
      <c r="F13" s="5" t="s">
        <v>35</v>
      </c>
      <c r="G13" s="5" t="s">
        <v>35</v>
      </c>
    </row>
    <row r="14" spans="2:7" s="3" customFormat="1" ht="21.75" customHeight="1">
      <c r="B14" s="7"/>
      <c r="C14" s="13" t="s">
        <v>37</v>
      </c>
      <c r="D14" s="10"/>
      <c r="E14" s="10"/>
      <c r="F14" s="3">
        <f>IF(D14="○",15,"")</f>
      </c>
      <c r="G14" s="3">
        <f>IF(E14="○",0,"")</f>
      </c>
    </row>
    <row r="15" spans="2:5" s="3" customFormat="1" ht="12">
      <c r="B15" s="8"/>
      <c r="D15" s="4"/>
      <c r="E15" s="4"/>
    </row>
    <row r="16" spans="2:7" s="3" customFormat="1" ht="21.75" customHeight="1">
      <c r="B16" s="44" t="s">
        <v>5</v>
      </c>
      <c r="C16" s="13" t="s">
        <v>2</v>
      </c>
      <c r="D16" s="10"/>
      <c r="E16" s="10"/>
      <c r="F16" s="3">
        <f>IF(D16="○",15,"")</f>
      </c>
      <c r="G16" s="3">
        <f>IF(E16="○",0,"")</f>
      </c>
    </row>
    <row r="17" spans="2:7" s="3" customFormat="1" ht="21.75" customHeight="1">
      <c r="B17" s="45"/>
      <c r="C17" s="13" t="s">
        <v>14</v>
      </c>
      <c r="D17" s="10"/>
      <c r="E17" s="10"/>
      <c r="F17" s="3">
        <f>IF(D17="○",10,"")</f>
      </c>
      <c r="G17" s="3">
        <f>IF(E17="○",0,"")</f>
      </c>
    </row>
    <row r="18" spans="2:7" s="3" customFormat="1" ht="21.75" customHeight="1">
      <c r="B18" s="7"/>
      <c r="C18" s="13" t="s">
        <v>19</v>
      </c>
      <c r="D18" s="10"/>
      <c r="E18" s="10"/>
      <c r="F18" s="3">
        <f>IF(D18="○",-10,"")</f>
      </c>
      <c r="G18" s="3">
        <f>IF(E18="○",5,"")</f>
      </c>
    </row>
    <row r="19" spans="2:5" s="3" customFormat="1" ht="12">
      <c r="B19" s="8"/>
      <c r="D19" s="4"/>
      <c r="E19" s="4"/>
    </row>
    <row r="20" spans="2:7" s="3" customFormat="1" ht="21.75" customHeight="1">
      <c r="B20" s="44" t="s">
        <v>6</v>
      </c>
      <c r="C20" s="13" t="s">
        <v>20</v>
      </c>
      <c r="D20" s="10"/>
      <c r="E20" s="10"/>
      <c r="F20" s="3">
        <f>IF(D20="○",25,"")</f>
      </c>
      <c r="G20" s="3">
        <f>IF(E20="○",-15,"")</f>
      </c>
    </row>
    <row r="21" spans="2:7" s="3" customFormat="1" ht="21.75" customHeight="1">
      <c r="B21" s="45"/>
      <c r="C21" s="13" t="s">
        <v>15</v>
      </c>
      <c r="D21" s="10"/>
      <c r="E21" s="10"/>
      <c r="F21" s="3">
        <f>IF(D21="○",20,"")</f>
      </c>
      <c r="G21" s="3">
        <f>IF(E21="○",-10,"")</f>
      </c>
    </row>
    <row r="22" spans="2:7" s="3" customFormat="1" ht="21.75" customHeight="1">
      <c r="B22" s="6"/>
      <c r="C22" s="13" t="s">
        <v>23</v>
      </c>
      <c r="D22" s="10"/>
      <c r="E22" s="10"/>
      <c r="F22" s="3">
        <f>IF(D22="○",25,"")</f>
      </c>
      <c r="G22" s="3">
        <f>IF(E22="○",-10,"")</f>
      </c>
    </row>
    <row r="23" spans="2:7" s="3" customFormat="1" ht="21.75" customHeight="1">
      <c r="B23" s="6"/>
      <c r="C23" s="13" t="s">
        <v>18</v>
      </c>
      <c r="D23" s="10"/>
      <c r="E23" s="10"/>
      <c r="F23" s="3">
        <f>IF(D23="○",20,"")</f>
      </c>
      <c r="G23" s="3">
        <f>IF(E23="○",-10,"")</f>
      </c>
    </row>
    <row r="24" spans="2:7" s="3" customFormat="1" ht="21.75" customHeight="1">
      <c r="B24" s="7"/>
      <c r="C24" s="13" t="s">
        <v>21</v>
      </c>
      <c r="D24" s="10"/>
      <c r="E24" s="10"/>
      <c r="F24" s="3">
        <f>IF(D24="○",15,"")</f>
      </c>
      <c r="G24" s="3">
        <f>IF(E24="○",-5,"")</f>
      </c>
    </row>
    <row r="25" s="3" customFormat="1" ht="12">
      <c r="B25" s="8"/>
    </row>
    <row r="26" spans="2:7" s="3" customFormat="1" ht="21.75" customHeight="1">
      <c r="B26" s="46" t="s">
        <v>7</v>
      </c>
      <c r="C26" s="13" t="s">
        <v>25</v>
      </c>
      <c r="D26" s="10"/>
      <c r="E26" s="10"/>
      <c r="F26" s="3">
        <f>IF(D26="○",-5,"")</f>
      </c>
      <c r="G26" s="3">
        <f>IF(E26="○",0,"")</f>
      </c>
    </row>
    <row r="27" spans="2:7" s="3" customFormat="1" ht="21.75" customHeight="1">
      <c r="B27" s="47"/>
      <c r="C27" s="13" t="s">
        <v>38</v>
      </c>
      <c r="D27" s="10"/>
      <c r="E27" s="10"/>
      <c r="F27" s="3">
        <f>IF(D27="○",5,"")</f>
      </c>
      <c r="G27" s="3">
        <f>IF(E27="○",0,"")</f>
      </c>
    </row>
    <row r="28" spans="2:7" s="3" customFormat="1" ht="21.75" customHeight="1">
      <c r="B28" s="6"/>
      <c r="C28" s="13" t="s">
        <v>39</v>
      </c>
      <c r="D28" s="10"/>
      <c r="E28" s="10"/>
      <c r="F28" s="3">
        <f>IF(D28="○",5,"")</f>
      </c>
      <c r="G28" s="3">
        <f>IF(E28="○",0,"")</f>
      </c>
    </row>
    <row r="29" spans="2:7" s="3" customFormat="1" ht="21.75" customHeight="1">
      <c r="B29" s="48" t="s">
        <v>1</v>
      </c>
      <c r="C29" s="13" t="s">
        <v>40</v>
      </c>
      <c r="D29" s="10"/>
      <c r="E29" s="10"/>
      <c r="F29" s="3">
        <f>IF(D29="○",25,"")</f>
      </c>
      <c r="G29" s="3">
        <f>IF(E29="○",-10,"")</f>
      </c>
    </row>
    <row r="30" spans="2:7" s="3" customFormat="1" ht="21.75" customHeight="1">
      <c r="B30" s="48"/>
      <c r="C30" s="13" t="s">
        <v>41</v>
      </c>
      <c r="D30" s="10"/>
      <c r="E30" s="10"/>
      <c r="F30" s="3">
        <f>IF(D30="○",10,"")</f>
      </c>
      <c r="G30" s="3">
        <f>IF(E30="○",-5,"")</f>
      </c>
    </row>
    <row r="31" spans="2:7" s="3" customFormat="1" ht="21.75" customHeight="1">
      <c r="B31" s="48"/>
      <c r="C31" s="13" t="s">
        <v>42</v>
      </c>
      <c r="D31" s="10"/>
      <c r="E31" s="10"/>
      <c r="F31" s="3">
        <f>IF(D31="○",5,"")</f>
      </c>
      <c r="G31" s="3">
        <f>IF(E31="○",-5,"")</f>
      </c>
    </row>
    <row r="32" spans="2:7" s="3" customFormat="1" ht="21.75" customHeight="1">
      <c r="B32" s="6"/>
      <c r="C32" s="13" t="s">
        <v>12</v>
      </c>
      <c r="D32" s="10"/>
      <c r="E32" s="10"/>
      <c r="F32" s="3">
        <f>IF(D32="○",15,"")</f>
      </c>
      <c r="G32" s="3">
        <f>IF(E32="○",-15,"")</f>
      </c>
    </row>
    <row r="33" spans="2:7" s="3" customFormat="1" ht="21.75" customHeight="1">
      <c r="B33" s="7"/>
      <c r="C33" s="13" t="s">
        <v>24</v>
      </c>
      <c r="D33" s="10"/>
      <c r="E33" s="10"/>
      <c r="F33" s="3">
        <f>IF(D33="○",15,"")</f>
      </c>
      <c r="G33" s="3">
        <f>IF(E33="○",-10,"")</f>
      </c>
    </row>
    <row r="34" spans="2:5" s="3" customFormat="1" ht="12">
      <c r="B34" s="8"/>
      <c r="D34" s="4"/>
      <c r="E34" s="4"/>
    </row>
    <row r="35" spans="2:7" s="3" customFormat="1" ht="21.75" customHeight="1">
      <c r="B35" s="49" t="s">
        <v>71</v>
      </c>
      <c r="C35" s="13" t="s">
        <v>8</v>
      </c>
      <c r="D35" s="10"/>
      <c r="E35" s="10"/>
      <c r="F35" s="3">
        <f>IF(D35="○",-5,"")</f>
      </c>
      <c r="G35" s="3">
        <f>IF(E35="○",5,"")</f>
      </c>
    </row>
    <row r="36" spans="2:7" s="3" customFormat="1" ht="21.75" customHeight="1">
      <c r="B36" s="47"/>
      <c r="C36" s="13" t="s">
        <v>9</v>
      </c>
      <c r="D36" s="10"/>
      <c r="E36" s="10"/>
      <c r="F36" s="3">
        <f>IF(D36="○",-5,"")</f>
      </c>
      <c r="G36" s="3">
        <f>IF(E36="○",10,"")</f>
      </c>
    </row>
    <row r="37" spans="2:7" s="3" customFormat="1" ht="21.75" customHeight="1">
      <c r="B37" s="50"/>
      <c r="C37" s="13" t="s">
        <v>26</v>
      </c>
      <c r="D37" s="10"/>
      <c r="E37" s="10"/>
      <c r="F37" s="3">
        <f>IF(D37="○",-5,"")</f>
      </c>
      <c r="G37" s="3">
        <f>IF(E37="○",5,"")</f>
      </c>
    </row>
    <row r="38" spans="2:5" s="3" customFormat="1" ht="12">
      <c r="B38" s="8"/>
      <c r="D38" s="4"/>
      <c r="E38" s="4"/>
    </row>
    <row r="39" spans="2:7" s="3" customFormat="1" ht="21.75" customHeight="1">
      <c r="B39" s="16" t="s">
        <v>16</v>
      </c>
      <c r="C39" s="13" t="s">
        <v>17</v>
      </c>
      <c r="D39" s="10"/>
      <c r="E39" s="10"/>
      <c r="F39" s="3">
        <f>IF(D39="○",-10,"")</f>
      </c>
      <c r="G39" s="3">
        <f>IF(E39="○",10,"")</f>
      </c>
    </row>
    <row r="40" spans="2:7" s="3" customFormat="1" ht="21.75" customHeight="1">
      <c r="B40" s="6"/>
      <c r="C40" s="13" t="s">
        <v>27</v>
      </c>
      <c r="D40" s="10"/>
      <c r="E40" s="10"/>
      <c r="F40" s="3">
        <f>IF(D40="○",10,"")</f>
      </c>
      <c r="G40" s="3">
        <f>IF(E40="○",-5,"")</f>
      </c>
    </row>
    <row r="41" spans="2:7" s="3" customFormat="1" ht="21.75" customHeight="1">
      <c r="B41" s="7"/>
      <c r="C41" s="13" t="s">
        <v>28</v>
      </c>
      <c r="D41" s="10"/>
      <c r="E41" s="10"/>
      <c r="F41" s="3">
        <f>IF(D41="○",-5,"")</f>
      </c>
      <c r="G41" s="3">
        <f>IF(E41="○",5,"")</f>
      </c>
    </row>
    <row r="42" spans="4:5" s="1" customFormat="1" ht="5.25" customHeight="1">
      <c r="D42" s="2"/>
      <c r="E42" s="2"/>
    </row>
    <row r="43" spans="4:5" s="1" customFormat="1" ht="6" customHeight="1" hidden="1">
      <c r="D43" s="2">
        <f>SUM(F7:F41)</f>
        <v>0</v>
      </c>
      <c r="E43" s="2">
        <f>SUM(G7:G41)</f>
        <v>0</v>
      </c>
    </row>
    <row r="44" spans="4:5" s="1" customFormat="1" ht="16.5" customHeight="1" thickBot="1">
      <c r="D44" s="2"/>
      <c r="E44" s="2"/>
    </row>
    <row r="45" spans="3:9" s="1" customFormat="1" ht="12">
      <c r="C45" s="35" t="s">
        <v>0</v>
      </c>
      <c r="D45" s="36">
        <f>D43+E43</f>
        <v>0</v>
      </c>
      <c r="E45" s="37"/>
      <c r="F45" s="40" t="s">
        <v>32</v>
      </c>
      <c r="G45" s="41"/>
      <c r="H45" s="34"/>
      <c r="I45" s="34"/>
    </row>
    <row r="46" spans="3:9" s="1" customFormat="1" ht="12.75" thickBot="1">
      <c r="C46" s="35"/>
      <c r="D46" s="38"/>
      <c r="E46" s="39"/>
      <c r="F46" s="40"/>
      <c r="G46" s="41"/>
      <c r="H46" s="34"/>
      <c r="I46" s="34"/>
    </row>
    <row r="48" spans="1:5" ht="22.5" customHeight="1">
      <c r="A48" s="31" t="s">
        <v>47</v>
      </c>
      <c r="B48" s="31"/>
      <c r="C48" s="31"/>
      <c r="D48" s="31"/>
      <c r="E48" s="31"/>
    </row>
    <row r="49" spans="1:4" ht="8.25" customHeight="1">
      <c r="A49" s="19"/>
      <c r="B49" s="19"/>
      <c r="C49" s="2"/>
      <c r="D49" s="2"/>
    </row>
    <row r="50" spans="1:5" ht="22.5" customHeight="1">
      <c r="A50" s="30" t="s">
        <v>55</v>
      </c>
      <c r="B50" s="30"/>
      <c r="C50" s="30"/>
      <c r="D50" s="30"/>
      <c r="E50" s="30"/>
    </row>
    <row r="51" spans="1:5" ht="52.5" customHeight="1">
      <c r="A51" s="25" t="s">
        <v>56</v>
      </c>
      <c r="B51" s="25"/>
      <c r="C51" s="25"/>
      <c r="D51" s="25"/>
      <c r="E51" s="25"/>
    </row>
    <row r="52" spans="1:5" ht="22.5" customHeight="1">
      <c r="A52" s="30" t="s">
        <v>50</v>
      </c>
      <c r="B52" s="30"/>
      <c r="C52" s="30"/>
      <c r="D52" s="30"/>
      <c r="E52" s="30"/>
    </row>
    <row r="53" spans="1:5" ht="52.5" customHeight="1">
      <c r="A53" s="26" t="s">
        <v>57</v>
      </c>
      <c r="B53" s="27"/>
      <c r="C53" s="27"/>
      <c r="D53" s="27"/>
      <c r="E53" s="28"/>
    </row>
    <row r="54" spans="1:5" ht="22.5" customHeight="1">
      <c r="A54" s="30" t="s">
        <v>51</v>
      </c>
      <c r="B54" s="30"/>
      <c r="C54" s="30"/>
      <c r="D54" s="30"/>
      <c r="E54" s="30"/>
    </row>
    <row r="55" spans="1:5" ht="52.5" customHeight="1">
      <c r="A55" s="26" t="s">
        <v>58</v>
      </c>
      <c r="B55" s="27"/>
      <c r="C55" s="27"/>
      <c r="D55" s="27"/>
      <c r="E55" s="28"/>
    </row>
    <row r="56" spans="1:5" ht="22.5" customHeight="1">
      <c r="A56" s="30" t="s">
        <v>52</v>
      </c>
      <c r="B56" s="30"/>
      <c r="C56" s="30"/>
      <c r="D56" s="30"/>
      <c r="E56" s="30"/>
    </row>
    <row r="57" spans="1:5" ht="52.5" customHeight="1">
      <c r="A57" s="25" t="s">
        <v>59</v>
      </c>
      <c r="B57" s="25"/>
      <c r="C57" s="25"/>
      <c r="D57" s="25"/>
      <c r="E57" s="25"/>
    </row>
    <row r="58" spans="1:5" ht="22.5" customHeight="1">
      <c r="A58" s="30" t="s">
        <v>53</v>
      </c>
      <c r="B58" s="30"/>
      <c r="C58" s="30"/>
      <c r="D58" s="30"/>
      <c r="E58" s="30"/>
    </row>
    <row r="59" spans="1:5" ht="52.5" customHeight="1">
      <c r="A59" s="25" t="s">
        <v>48</v>
      </c>
      <c r="B59" s="25"/>
      <c r="C59" s="25"/>
      <c r="D59" s="25"/>
      <c r="E59" s="25"/>
    </row>
    <row r="60" spans="1:5" ht="22.5" customHeight="1">
      <c r="A60" s="30" t="s">
        <v>54</v>
      </c>
      <c r="B60" s="30"/>
      <c r="C60" s="30"/>
      <c r="D60" s="30"/>
      <c r="E60" s="30"/>
    </row>
    <row r="61" spans="1:5" ht="52.5" customHeight="1">
      <c r="A61" s="25" t="s">
        <v>49</v>
      </c>
      <c r="B61" s="25"/>
      <c r="C61" s="25"/>
      <c r="D61" s="25"/>
      <c r="E61" s="25"/>
    </row>
    <row r="62" spans="1:5" ht="42.75" customHeight="1">
      <c r="A62" s="20"/>
      <c r="B62" s="20"/>
      <c r="C62" s="20"/>
      <c r="D62" s="20"/>
      <c r="E62" s="20"/>
    </row>
    <row r="63" spans="1:5" ht="17.25">
      <c r="A63" s="29" t="s">
        <v>70</v>
      </c>
      <c r="B63" s="29"/>
      <c r="C63" s="29"/>
      <c r="D63" s="29"/>
      <c r="E63" s="29"/>
    </row>
    <row r="64" spans="1:5" ht="6" customHeight="1">
      <c r="A64" s="21"/>
      <c r="B64" s="21"/>
      <c r="C64" s="21"/>
      <c r="D64" s="21"/>
      <c r="E64" s="21"/>
    </row>
    <row r="65" spans="1:5" ht="23.25" customHeight="1">
      <c r="A65" s="22" t="s">
        <v>69</v>
      </c>
      <c r="B65" s="23"/>
      <c r="C65" s="23"/>
      <c r="D65" s="23"/>
      <c r="E65" s="24"/>
    </row>
    <row r="66" spans="1:5" ht="23.25" customHeight="1">
      <c r="A66" s="22" t="s">
        <v>68</v>
      </c>
      <c r="B66" s="23"/>
      <c r="C66" s="23"/>
      <c r="D66" s="23"/>
      <c r="E66" s="24"/>
    </row>
    <row r="67" spans="1:5" ht="23.25" customHeight="1">
      <c r="A67" s="22" t="s">
        <v>66</v>
      </c>
      <c r="B67" s="23"/>
      <c r="C67" s="23"/>
      <c r="D67" s="23"/>
      <c r="E67" s="24"/>
    </row>
    <row r="68" spans="1:5" ht="23.25" customHeight="1">
      <c r="A68" s="22" t="s">
        <v>67</v>
      </c>
      <c r="B68" s="23"/>
      <c r="C68" s="23"/>
      <c r="D68" s="23"/>
      <c r="E68" s="24"/>
    </row>
    <row r="69" spans="1:5" ht="23.25" customHeight="1">
      <c r="A69" s="22" t="s">
        <v>65</v>
      </c>
      <c r="B69" s="23"/>
      <c r="C69" s="23"/>
      <c r="D69" s="23"/>
      <c r="E69" s="24"/>
    </row>
    <row r="70" spans="1:5" ht="23.25" customHeight="1">
      <c r="A70" s="22" t="s">
        <v>64</v>
      </c>
      <c r="B70" s="23"/>
      <c r="C70" s="23"/>
      <c r="D70" s="23"/>
      <c r="E70" s="24"/>
    </row>
    <row r="71" spans="1:5" ht="23.25" customHeight="1">
      <c r="A71" s="22" t="s">
        <v>63</v>
      </c>
      <c r="B71" s="23"/>
      <c r="C71" s="23"/>
      <c r="D71" s="23"/>
      <c r="E71" s="24"/>
    </row>
    <row r="72" spans="1:5" ht="23.25" customHeight="1">
      <c r="A72" s="22" t="s">
        <v>62</v>
      </c>
      <c r="B72" s="23"/>
      <c r="C72" s="23"/>
      <c r="D72" s="23"/>
      <c r="E72" s="24"/>
    </row>
    <row r="73" spans="1:5" ht="23.25" customHeight="1">
      <c r="A73" s="22" t="s">
        <v>60</v>
      </c>
      <c r="B73" s="23"/>
      <c r="C73" s="23"/>
      <c r="D73" s="23"/>
      <c r="E73" s="24"/>
    </row>
    <row r="74" spans="1:5" ht="23.25" customHeight="1">
      <c r="A74" s="22" t="s">
        <v>61</v>
      </c>
      <c r="B74" s="23"/>
      <c r="C74" s="23"/>
      <c r="D74" s="23"/>
      <c r="E74" s="24"/>
    </row>
  </sheetData>
  <sheetProtection/>
  <mergeCells count="38">
    <mergeCell ref="B16:B17"/>
    <mergeCell ref="B20:B21"/>
    <mergeCell ref="B26:B27"/>
    <mergeCell ref="B29:B31"/>
    <mergeCell ref="B35:B37"/>
    <mergeCell ref="B2:E2"/>
    <mergeCell ref="A71:E71"/>
    <mergeCell ref="A72:E72"/>
    <mergeCell ref="C1:E1"/>
    <mergeCell ref="B4:E4"/>
    <mergeCell ref="H45:I46"/>
    <mergeCell ref="C45:C46"/>
    <mergeCell ref="D45:E46"/>
    <mergeCell ref="F45:G46"/>
    <mergeCell ref="B5:G5"/>
    <mergeCell ref="B6:C6"/>
    <mergeCell ref="A67:E67"/>
    <mergeCell ref="A68:E68"/>
    <mergeCell ref="A48:E48"/>
    <mergeCell ref="A51:E51"/>
    <mergeCell ref="A69:E69"/>
    <mergeCell ref="A70:E70"/>
    <mergeCell ref="A50:E50"/>
    <mergeCell ref="A52:E52"/>
    <mergeCell ref="A54:E54"/>
    <mergeCell ref="A56:E56"/>
    <mergeCell ref="A58:E58"/>
    <mergeCell ref="A60:E60"/>
    <mergeCell ref="A73:E73"/>
    <mergeCell ref="A74:E74"/>
    <mergeCell ref="A57:E57"/>
    <mergeCell ref="A59:E59"/>
    <mergeCell ref="A61:E61"/>
    <mergeCell ref="A53:E53"/>
    <mergeCell ref="A55:E55"/>
    <mergeCell ref="A63:E63"/>
    <mergeCell ref="A65:E65"/>
    <mergeCell ref="A66:E66"/>
  </mergeCells>
  <printOptions/>
  <pageMargins left="0.62" right="0.23" top="0.4724409448818898" bottom="0.2755905511811024" header="0.1968503937007874" footer="0.1968503937007874"/>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水戸市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茨城県学校長会</cp:lastModifiedBy>
  <cp:lastPrinted>2014-01-10T00:14:25Z</cp:lastPrinted>
  <dcterms:created xsi:type="dcterms:W3CDTF">2010-11-12T04:30:36Z</dcterms:created>
  <dcterms:modified xsi:type="dcterms:W3CDTF">2016-05-31T08:46:28Z</dcterms:modified>
  <cp:category/>
  <cp:version/>
  <cp:contentType/>
  <cp:contentStatus/>
</cp:coreProperties>
</file>